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45" tabRatio="700" activeTab="1"/>
  </bookViews>
  <sheets>
    <sheet name="MARZO_19" sheetId="1" r:id="rId1"/>
    <sheet name="ABRIL_19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<sst xmlns="http://schemas.openxmlformats.org/spreadsheetml/2006/main" count="212" uniqueCount="75">
  <si>
    <t>PERIODO</t>
  </si>
  <si>
    <t>GEOREFERENCIACION</t>
  </si>
  <si>
    <t>LAT</t>
  </si>
  <si>
    <t>AREA METROPOLITANA DE BUCARAMANGA</t>
  </si>
  <si>
    <t>Rotonda Barrio El Poblado</t>
  </si>
  <si>
    <t>Rotonda  Av. Los Caneyes</t>
  </si>
  <si>
    <t>Frente a La Rioja</t>
  </si>
  <si>
    <t xml:space="preserve"> ID 97 AMB</t>
  </si>
  <si>
    <t>LOG</t>
  </si>
  <si>
    <t>Carrera 31 Calle 33</t>
  </si>
  <si>
    <t>ID 94 AMB</t>
  </si>
  <si>
    <t>ID 101 AMB</t>
  </si>
  <si>
    <t>ID 102 AMB</t>
  </si>
  <si>
    <t>ID 87 AMB</t>
  </si>
  <si>
    <t>ID 90 AMB</t>
  </si>
  <si>
    <t>Melecon Calle 27 Carrera 24</t>
  </si>
  <si>
    <t>ID 103 AMB</t>
  </si>
  <si>
    <t>ID 92 AMB</t>
  </si>
  <si>
    <t>ID 93 AMB</t>
  </si>
  <si>
    <t>Cañaveral Cra 25 Cll 30</t>
  </si>
  <si>
    <t>ID 104 AMB</t>
  </si>
  <si>
    <t>ID 91 AMB</t>
  </si>
  <si>
    <t xml:space="preserve">Calle 48 Carrera 34 </t>
  </si>
  <si>
    <t>MUNICIPIO</t>
  </si>
  <si>
    <t>BUCARAMANGA</t>
  </si>
  <si>
    <t>GIRÓN</t>
  </si>
  <si>
    <t>FLORIDABLANCA</t>
  </si>
  <si>
    <t>PIEDECUESTA</t>
  </si>
  <si>
    <t xml:space="preserve">Carrera 26 B Calle 31A </t>
  </si>
  <si>
    <t xml:space="preserve">Carrera 27 Av. Gonzalez V. </t>
  </si>
  <si>
    <t xml:space="preserve">Carrera 9 Calle 45 </t>
  </si>
  <si>
    <t>ID 105 AMB</t>
  </si>
  <si>
    <t>ID 106 AMB</t>
  </si>
  <si>
    <t xml:space="preserve">SUBDIRECCION AMBIENTAL METROPOLITANA </t>
  </si>
  <si>
    <t>GRUPO PROTECCION DE LA CALIDAD DEL AIRE</t>
  </si>
  <si>
    <t xml:space="preserve">MONITOREO RUIDO AMBIENTAL </t>
  </si>
  <si>
    <t>UBICACIÓN</t>
  </si>
  <si>
    <t>HORA</t>
  </si>
  <si>
    <t>TOMA CADA PUNTO CARDINAL</t>
  </si>
  <si>
    <t>TEMP. °C</t>
  </si>
  <si>
    <t>Vel.  Viento m/s</t>
  </si>
  <si>
    <t>OBSERVACIONES</t>
  </si>
  <si>
    <t>INICIO</t>
  </si>
  <si>
    <t>FIN</t>
  </si>
  <si>
    <t>N</t>
  </si>
  <si>
    <t>O</t>
  </si>
  <si>
    <t>S</t>
  </si>
  <si>
    <t>OCC</t>
  </si>
  <si>
    <t>V</t>
  </si>
  <si>
    <t>ID - PUNTO</t>
  </si>
  <si>
    <t>GIRON-FLORIDABLANCA-PIEDECUESTA-BUCARAMANGA</t>
  </si>
  <si>
    <t>Parque Principal de  Cra 8 Cll 5</t>
  </si>
  <si>
    <t>Puerto Madero</t>
  </si>
  <si>
    <t>RESULTADO (dB)</t>
  </si>
  <si>
    <t xml:space="preserve">Calle 10 Carrera 7 </t>
  </si>
  <si>
    <t>Trafico Vehícular</t>
  </si>
  <si>
    <t>Establecimientos Comerciales Cerrados</t>
  </si>
  <si>
    <t>El ruido generado se ve influenciado por la Autopista</t>
  </si>
  <si>
    <t>El ruido generado se ve influenciado por el flujo vehicular</t>
  </si>
  <si>
    <t>El ruido generado se ve influenciado por el Flujo Vehicular</t>
  </si>
  <si>
    <t>El ruido generado se ve influenciado por el funcionamiento dee los establecimientos palma seca etc.</t>
  </si>
  <si>
    <t>El ruido generado se ve influenciado por el flujo vehicular principalmente las motocicletas</t>
  </si>
  <si>
    <t>El ruido generado se ve influenciado por el funcionamiento de los establecimientos ubicados en la cra 34 con calle 48</t>
  </si>
  <si>
    <t>El ruido generado se ve influenciado por el funcionamiento de los establecimientos ubicados en la calle 31a cra 36b</t>
  </si>
  <si>
    <t>El ruido generado se ve influenciado por el funcionamiento de los establecimientos ubicados en la cra 25 con calle 30</t>
  </si>
  <si>
    <t>Niveles de ruido generado por el trafico vehicular</t>
  </si>
  <si>
    <t>Ruido generado principalmente por establecimientos nocturnos</t>
  </si>
  <si>
    <t>Establecimientos de comercio nocturnos</t>
  </si>
  <si>
    <t xml:space="preserve">Los establecimientos comerciales bajaron el nivel de volumen de los equipos aplicadores de sonido. </t>
  </si>
  <si>
    <t>DIURNO 28-03-19</t>
  </si>
  <si>
    <t>NOCTURNO 29-03-19</t>
  </si>
  <si>
    <t>10:00: a.m.</t>
  </si>
  <si>
    <t>ABRIL 26 DE 2019</t>
  </si>
  <si>
    <t>DIURNO 26-04-19</t>
  </si>
  <si>
    <t>NOCTURNO 26-04-19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</si>
</sst>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00000"/>
    <numFmt numFmtId="174" formatCode="[$-F400]h:mm:ss\ AM/PM"/>
    <numFmt numFmtId="175" formatCode="[$-240A]hh:mm:ss\ AM/PM"/>
    <numFmt numFmtId="176" formatCode="[$-240A]dddd\,\ dd&quot; de &quot;mmmm&quot; de &quot;yyyy"/>
    <numFmt numFmtId="17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Arial Narrow"/>
      <family val="2"/>
    </font>
    <font>
      <b/>
      <sz val="11"/>
      <color indexed="2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04997999966144562"/>
      <name val="Arial Narrow"/>
      <family val="2"/>
    </font>
    <font>
      <b/>
      <sz val="11"/>
      <color theme="0" tint="-0.04997999966144562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FCF6F6"/>
        <bgColor indexed="64"/>
      </patternFill>
    </fill>
    <fill>
      <patternFill patternType="solid">
        <fgColor rgb="FFFCFDF9"/>
        <bgColor indexed="64"/>
      </patternFill>
    </fill>
    <fill>
      <patternFill patternType="solid">
        <fgColor rgb="FFECF2FA"/>
        <bgColor indexed="64"/>
      </patternFill>
    </fill>
    <fill>
      <patternFill patternType="solid">
        <fgColor rgb="FFFFFF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2" fontId="42" fillId="5" borderId="15" xfId="0" applyNumberFormat="1" applyFont="1" applyFill="1" applyBorder="1" applyAlignment="1">
      <alignment horizontal="center" vertical="center"/>
    </xf>
    <xf numFmtId="21" fontId="45" fillId="34" borderId="16" xfId="0" applyNumberFormat="1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21" fontId="45" fillId="34" borderId="17" xfId="0" applyNumberFormat="1" applyFont="1" applyFill="1" applyBorder="1" applyAlignment="1">
      <alignment horizontal="center" vertical="center"/>
    </xf>
    <xf numFmtId="21" fontId="45" fillId="0" borderId="19" xfId="0" applyNumberFormat="1" applyFont="1" applyBorder="1" applyAlignment="1">
      <alignment horizontal="center" vertical="center"/>
    </xf>
    <xf numFmtId="21" fontId="45" fillId="35" borderId="19" xfId="0" applyNumberFormat="1" applyFont="1" applyFill="1" applyBorder="1" applyAlignment="1">
      <alignment horizontal="center" vertical="center"/>
    </xf>
    <xf numFmtId="21" fontId="45" fillId="0" borderId="24" xfId="0" applyNumberFormat="1" applyFont="1" applyBorder="1" applyAlignment="1">
      <alignment horizontal="center" vertical="center"/>
    </xf>
    <xf numFmtId="21" fontId="45" fillId="35" borderId="24" xfId="0" applyNumberFormat="1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2" fontId="42" fillId="5" borderId="25" xfId="0" applyNumberFormat="1" applyFont="1" applyFill="1" applyBorder="1" applyAlignment="1">
      <alignment horizontal="center" vertical="center"/>
    </xf>
    <xf numFmtId="0" fontId="46" fillId="36" borderId="26" xfId="0" applyFont="1" applyFill="1" applyBorder="1" applyAlignment="1">
      <alignment horizontal="left" vertical="center"/>
    </xf>
    <xf numFmtId="21" fontId="45" fillId="36" borderId="19" xfId="0" applyNumberFormat="1" applyFont="1" applyFill="1" applyBorder="1" applyAlignment="1">
      <alignment horizontal="center" vertical="center"/>
    </xf>
    <xf numFmtId="21" fontId="45" fillId="36" borderId="24" xfId="0" applyNumberFormat="1" applyFont="1" applyFill="1" applyBorder="1" applyAlignment="1">
      <alignment horizontal="center" vertical="center"/>
    </xf>
    <xf numFmtId="0" fontId="45" fillId="36" borderId="19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center" vertical="center"/>
    </xf>
    <xf numFmtId="0" fontId="45" fillId="36" borderId="24" xfId="0" applyFont="1" applyFill="1" applyBorder="1" applyAlignment="1">
      <alignment horizontal="center" vertical="center"/>
    </xf>
    <xf numFmtId="2" fontId="42" fillId="36" borderId="25" xfId="0" applyNumberFormat="1" applyFont="1" applyFill="1" applyBorder="1" applyAlignment="1">
      <alignment horizontal="center" vertical="center"/>
    </xf>
    <xf numFmtId="21" fontId="45" fillId="36" borderId="27" xfId="0" applyNumberFormat="1" applyFont="1" applyFill="1" applyBorder="1" applyAlignment="1">
      <alignment horizontal="center" vertical="center"/>
    </xf>
    <xf numFmtId="21" fontId="45" fillId="36" borderId="28" xfId="0" applyNumberFormat="1" applyFont="1" applyFill="1" applyBorder="1" applyAlignment="1">
      <alignment horizontal="center" vertical="center"/>
    </xf>
    <xf numFmtId="0" fontId="45" fillId="36" borderId="27" xfId="0" applyFont="1" applyFill="1" applyBorder="1" applyAlignment="1">
      <alignment horizontal="center" vertical="center"/>
    </xf>
    <xf numFmtId="0" fontId="45" fillId="36" borderId="29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center" vertical="center"/>
    </xf>
    <xf numFmtId="2" fontId="42" fillId="36" borderId="30" xfId="0" applyNumberFormat="1" applyFont="1" applyFill="1" applyBorder="1" applyAlignment="1">
      <alignment horizontal="center" vertical="center"/>
    </xf>
    <xf numFmtId="0" fontId="45" fillId="36" borderId="31" xfId="0" applyFont="1" applyFill="1" applyBorder="1" applyAlignment="1">
      <alignment horizontal="center" vertical="center" wrapText="1"/>
    </xf>
    <xf numFmtId="0" fontId="45" fillId="36" borderId="20" xfId="0" applyFont="1" applyFill="1" applyBorder="1" applyAlignment="1">
      <alignment horizontal="center" vertical="center" wrapText="1"/>
    </xf>
    <xf numFmtId="0" fontId="45" fillId="36" borderId="24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5" fillId="35" borderId="31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left" vertical="center"/>
    </xf>
    <xf numFmtId="0" fontId="42" fillId="34" borderId="36" xfId="0" applyFont="1" applyFill="1" applyBorder="1" applyAlignment="1">
      <alignment horizontal="left" vertical="center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0" fontId="45" fillId="34" borderId="45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6" borderId="46" xfId="0" applyFont="1" applyFill="1" applyBorder="1" applyAlignment="1">
      <alignment horizontal="center" vertical="center" wrapText="1"/>
    </xf>
    <xf numFmtId="0" fontId="45" fillId="36" borderId="29" xfId="0" applyFont="1" applyFill="1" applyBorder="1" applyAlignment="1">
      <alignment horizontal="center" vertical="center" wrapText="1"/>
    </xf>
    <xf numFmtId="0" fontId="45" fillId="36" borderId="28" xfId="0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47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42" fillId="34" borderId="39" xfId="0" applyFont="1" applyFill="1" applyBorder="1" applyAlignment="1">
      <alignment horizontal="left" vertical="center"/>
    </xf>
    <xf numFmtId="0" fontId="42" fillId="34" borderId="33" xfId="0" applyFont="1" applyFill="1" applyBorder="1" applyAlignment="1">
      <alignment horizontal="left" vertical="center"/>
    </xf>
    <xf numFmtId="0" fontId="42" fillId="34" borderId="49" xfId="0" applyFont="1" applyFill="1" applyBorder="1" applyAlignment="1">
      <alignment horizontal="left" vertical="center"/>
    </xf>
    <xf numFmtId="0" fontId="42" fillId="34" borderId="50" xfId="0" applyFont="1" applyFill="1" applyBorder="1" applyAlignment="1">
      <alignment horizontal="left" vertical="center"/>
    </xf>
    <xf numFmtId="0" fontId="0" fillId="38" borderId="25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9" borderId="35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47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left" vertical="center"/>
    </xf>
    <xf numFmtId="0" fontId="42" fillId="34" borderId="24" xfId="0" applyFont="1" applyFill="1" applyBorder="1" applyAlignment="1">
      <alignment horizontal="left" vertical="center"/>
    </xf>
    <xf numFmtId="0" fontId="42" fillId="34" borderId="27" xfId="0" applyFont="1" applyFill="1" applyBorder="1" applyAlignment="1">
      <alignment horizontal="left" vertical="center"/>
    </xf>
    <xf numFmtId="0" fontId="42" fillId="34" borderId="28" xfId="0" applyFont="1" applyFill="1" applyBorder="1" applyAlignment="1">
      <alignment horizontal="left" vertical="center"/>
    </xf>
    <xf numFmtId="0" fontId="0" fillId="40" borderId="35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42" fillId="38" borderId="19" xfId="0" applyFont="1" applyFill="1" applyBorder="1" applyAlignment="1">
      <alignment horizontal="left" vertical="center"/>
    </xf>
    <xf numFmtId="0" fontId="42" fillId="38" borderId="24" xfId="0" applyFont="1" applyFill="1" applyBorder="1" applyAlignment="1">
      <alignment horizontal="left" vertical="center"/>
    </xf>
    <xf numFmtId="0" fontId="42" fillId="34" borderId="19" xfId="0" applyFont="1" applyFill="1" applyBorder="1" applyAlignment="1">
      <alignment horizontal="left" vertical="center" wrapText="1"/>
    </xf>
    <xf numFmtId="0" fontId="42" fillId="34" borderId="24" xfId="0" applyFont="1" applyFill="1" applyBorder="1" applyAlignment="1">
      <alignment horizontal="left" vertical="center" wrapText="1"/>
    </xf>
    <xf numFmtId="0" fontId="42" fillId="38" borderId="51" xfId="0" applyFont="1" applyFill="1" applyBorder="1" applyAlignment="1">
      <alignment horizontal="left" vertical="center"/>
    </xf>
    <xf numFmtId="0" fontId="42" fillId="38" borderId="52" xfId="0" applyFont="1" applyFill="1" applyBorder="1" applyAlignment="1">
      <alignment horizontal="left" vertical="center"/>
    </xf>
    <xf numFmtId="0" fontId="42" fillId="34" borderId="27" xfId="0" applyFont="1" applyFill="1" applyBorder="1" applyAlignment="1">
      <alignment horizontal="left" vertical="center" wrapText="1"/>
    </xf>
    <xf numFmtId="0" fontId="42" fillId="34" borderId="28" xfId="0" applyFont="1" applyFill="1" applyBorder="1" applyAlignment="1">
      <alignment horizontal="left" vertical="center" wrapText="1"/>
    </xf>
    <xf numFmtId="0" fontId="0" fillId="34" borderId="29" xfId="0" applyFill="1" applyBorder="1" applyAlignment="1">
      <alignment horizontal="center" vertical="center"/>
    </xf>
    <xf numFmtId="0" fontId="42" fillId="38" borderId="17" xfId="0" applyFont="1" applyFill="1" applyBorder="1" applyAlignment="1">
      <alignment horizontal="left" vertical="center" wrapText="1"/>
    </xf>
    <xf numFmtId="0" fontId="42" fillId="38" borderId="16" xfId="0" applyFont="1" applyFill="1" applyBorder="1" applyAlignment="1">
      <alignment horizontal="left" vertical="center" wrapText="1"/>
    </xf>
    <xf numFmtId="0" fontId="42" fillId="38" borderId="19" xfId="0" applyFont="1" applyFill="1" applyBorder="1" applyAlignment="1">
      <alignment horizontal="left" vertical="center" wrapText="1"/>
    </xf>
    <xf numFmtId="0" fontId="42" fillId="38" borderId="24" xfId="0" applyFont="1" applyFill="1" applyBorder="1" applyAlignment="1">
      <alignment horizontal="left" vertical="center" wrapText="1"/>
    </xf>
    <xf numFmtId="0" fontId="42" fillId="34" borderId="29" xfId="0" applyFont="1" applyFill="1" applyBorder="1" applyAlignment="1">
      <alignment horizontal="left" vertical="center"/>
    </xf>
    <xf numFmtId="0" fontId="42" fillId="34" borderId="53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42" fillId="34" borderId="54" xfId="0" applyFont="1" applyFill="1" applyBorder="1" applyAlignment="1">
      <alignment horizontal="left" vertical="center" wrapText="1"/>
    </xf>
    <xf numFmtId="0" fontId="42" fillId="34" borderId="55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left" vertical="center" wrapText="1"/>
    </xf>
    <xf numFmtId="0" fontId="42" fillId="34" borderId="56" xfId="0" applyFont="1" applyFill="1" applyBorder="1" applyAlignment="1">
      <alignment horizontal="left" vertical="center" wrapText="1"/>
    </xf>
    <xf numFmtId="0" fontId="42" fillId="34" borderId="20" xfId="0" applyFont="1" applyFill="1" applyBorder="1" applyAlignment="1">
      <alignment horizontal="left" vertical="center" wrapText="1"/>
    </xf>
    <xf numFmtId="0" fontId="42" fillId="34" borderId="36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104775"/>
          <a:ext cx="2514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0</xdr:row>
      <xdr:rowOff>104775</xdr:rowOff>
    </xdr:from>
    <xdr:to>
      <xdr:col>18</xdr:col>
      <xdr:colOff>704850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104775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="85" zoomScaleNormal="85" zoomScalePageLayoutView="0" workbookViewId="0" topLeftCell="C1">
      <selection activeCell="P7" sqref="P1:S16384"/>
    </sheetView>
  </sheetViews>
  <sheetFormatPr defaultColWidth="11.421875" defaultRowHeight="15"/>
  <cols>
    <col min="4" max="5" width="12.7109375" style="0" customWidth="1"/>
    <col min="6" max="6" width="15.7109375" style="0" bestFit="1" customWidth="1"/>
    <col min="7" max="7" width="19.421875" style="0" bestFit="1" customWidth="1"/>
    <col min="15" max="15" width="17.00390625" style="0" bestFit="1" customWidth="1"/>
    <col min="18" max="20" width="12.7109375" style="0" customWidth="1"/>
  </cols>
  <sheetData>
    <row r="1" spans="1:20" ht="23.25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3.2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3.25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23.25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23.25">
      <c r="A5" s="46" t="s">
        <v>35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3.25">
      <c r="A6" s="46">
        <v>2019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8" ht="15.75" thickBot="1"/>
    <row r="9" spans="1:20" ht="21.75" customHeight="1" thickBot="1">
      <c r="A9" s="54" t="s">
        <v>49</v>
      </c>
      <c r="B9" s="60" t="s">
        <v>1</v>
      </c>
      <c r="C9" s="61"/>
      <c r="D9" s="62" t="s">
        <v>36</v>
      </c>
      <c r="E9" s="63"/>
      <c r="F9" s="54" t="s">
        <v>23</v>
      </c>
      <c r="G9" s="54" t="s">
        <v>0</v>
      </c>
      <c r="H9" s="68" t="s">
        <v>37</v>
      </c>
      <c r="I9" s="69"/>
      <c r="J9" s="68" t="s">
        <v>38</v>
      </c>
      <c r="K9" s="70"/>
      <c r="L9" s="70"/>
      <c r="M9" s="70"/>
      <c r="N9" s="71"/>
      <c r="O9" s="72" t="s">
        <v>53</v>
      </c>
      <c r="P9" s="72" t="s">
        <v>39</v>
      </c>
      <c r="Q9" s="74" t="s">
        <v>40</v>
      </c>
      <c r="R9" s="50" t="s">
        <v>41</v>
      </c>
      <c r="S9" s="50"/>
      <c r="T9" s="51"/>
    </row>
    <row r="10" spans="1:20" ht="21.75" customHeight="1" thickBot="1">
      <c r="A10" s="55"/>
      <c r="B10" s="4" t="s">
        <v>2</v>
      </c>
      <c r="C10" s="5" t="s">
        <v>8</v>
      </c>
      <c r="D10" s="64"/>
      <c r="E10" s="65"/>
      <c r="F10" s="55"/>
      <c r="G10" s="55"/>
      <c r="H10" s="16" t="s">
        <v>42</v>
      </c>
      <c r="I10" s="17" t="s">
        <v>43</v>
      </c>
      <c r="J10" s="1" t="s">
        <v>44</v>
      </c>
      <c r="K10" s="2" t="s">
        <v>45</v>
      </c>
      <c r="L10" s="2" t="s">
        <v>46</v>
      </c>
      <c r="M10" s="2" t="s">
        <v>47</v>
      </c>
      <c r="N10" s="3" t="s">
        <v>48</v>
      </c>
      <c r="O10" s="73"/>
      <c r="P10" s="73"/>
      <c r="Q10" s="75"/>
      <c r="R10" s="52"/>
      <c r="S10" s="52"/>
      <c r="T10" s="53"/>
    </row>
    <row r="11" spans="1:20" ht="24.75" customHeight="1">
      <c r="A11" s="66" t="s">
        <v>7</v>
      </c>
      <c r="B11" s="57">
        <v>7.64444</v>
      </c>
      <c r="C11" s="57">
        <v>-73.74718</v>
      </c>
      <c r="D11" s="126" t="s">
        <v>30</v>
      </c>
      <c r="E11" s="127"/>
      <c r="F11" s="130" t="s">
        <v>24</v>
      </c>
      <c r="G11" s="14" t="s">
        <v>69</v>
      </c>
      <c r="H11" s="18">
        <v>0.3081597222222222</v>
      </c>
      <c r="I11" s="7">
        <v>0.31863425925925926</v>
      </c>
      <c r="J11" s="8">
        <v>77.4</v>
      </c>
      <c r="K11" s="9">
        <v>76.1</v>
      </c>
      <c r="L11" s="9">
        <v>75.9</v>
      </c>
      <c r="M11" s="9">
        <v>75.2</v>
      </c>
      <c r="N11" s="24">
        <v>75.9</v>
      </c>
      <c r="O11" s="6">
        <f aca="true" t="shared" si="0" ref="O11:O36">10*LOG(1/5*(10^(J11/10)+10^(K11/10)+10^(L11/10)+10^(M11/10)+10^(N11/10)))</f>
        <v>76.1619028005274</v>
      </c>
      <c r="P11" s="8">
        <v>26</v>
      </c>
      <c r="Q11" s="24">
        <v>0.96</v>
      </c>
      <c r="R11" s="76" t="s">
        <v>55</v>
      </c>
      <c r="S11" s="77"/>
      <c r="T11" s="78"/>
    </row>
    <row r="12" spans="1:20" ht="24.75" customHeight="1" thickBot="1">
      <c r="A12" s="67"/>
      <c r="B12" s="56"/>
      <c r="C12" s="56"/>
      <c r="D12" s="128"/>
      <c r="E12" s="129"/>
      <c r="F12" s="131"/>
      <c r="G12" s="27" t="s">
        <v>70</v>
      </c>
      <c r="H12" s="28">
        <v>0.9255324074074074</v>
      </c>
      <c r="I12" s="29">
        <v>0.9362037037037036</v>
      </c>
      <c r="J12" s="30">
        <v>73.2</v>
      </c>
      <c r="K12" s="31">
        <v>73.7</v>
      </c>
      <c r="L12" s="31">
        <v>72.5</v>
      </c>
      <c r="M12" s="31">
        <v>75.3</v>
      </c>
      <c r="N12" s="32">
        <v>73.8</v>
      </c>
      <c r="O12" s="33">
        <f t="shared" si="0"/>
        <v>73.80177902417722</v>
      </c>
      <c r="P12" s="30">
        <v>28</v>
      </c>
      <c r="Q12" s="32">
        <v>0.8</v>
      </c>
      <c r="R12" s="40" t="s">
        <v>58</v>
      </c>
      <c r="S12" s="41"/>
      <c r="T12" s="42"/>
    </row>
    <row r="13" spans="1:20" ht="24.75" customHeight="1">
      <c r="A13" s="67" t="s">
        <v>10</v>
      </c>
      <c r="B13" s="56">
        <v>7.11358317629185</v>
      </c>
      <c r="C13" s="56">
        <v>-73.1150811910629</v>
      </c>
      <c r="D13" s="58" t="s">
        <v>29</v>
      </c>
      <c r="E13" s="59"/>
      <c r="F13" s="131"/>
      <c r="G13" s="15" t="s">
        <v>69</v>
      </c>
      <c r="H13" s="19">
        <v>0.3925810185185185</v>
      </c>
      <c r="I13" s="21">
        <v>0.4032291666666667</v>
      </c>
      <c r="J13" s="10">
        <v>73.3</v>
      </c>
      <c r="K13" s="11">
        <v>75.2</v>
      </c>
      <c r="L13" s="11">
        <v>75.1</v>
      </c>
      <c r="M13" s="11">
        <v>73.4</v>
      </c>
      <c r="N13" s="23">
        <v>74.3</v>
      </c>
      <c r="O13" s="26">
        <f t="shared" si="0"/>
        <v>74.33433987315911</v>
      </c>
      <c r="P13" s="10">
        <v>27</v>
      </c>
      <c r="Q13" s="23">
        <v>1.02</v>
      </c>
      <c r="R13" s="47" t="s">
        <v>56</v>
      </c>
      <c r="S13" s="48"/>
      <c r="T13" s="49"/>
    </row>
    <row r="14" spans="1:20" ht="24.75" customHeight="1" thickBot="1">
      <c r="A14" s="67"/>
      <c r="B14" s="56"/>
      <c r="C14" s="56"/>
      <c r="D14" s="58"/>
      <c r="E14" s="59"/>
      <c r="F14" s="131"/>
      <c r="G14" s="27" t="s">
        <v>70</v>
      </c>
      <c r="H14" s="28">
        <v>0.9601851851851851</v>
      </c>
      <c r="I14" s="29">
        <v>0.9705439814814815</v>
      </c>
      <c r="J14" s="30">
        <v>69.9</v>
      </c>
      <c r="K14" s="31">
        <v>72.5</v>
      </c>
      <c r="L14" s="31">
        <v>75.2</v>
      </c>
      <c r="M14" s="31">
        <v>70.9</v>
      </c>
      <c r="N14" s="32">
        <v>79.3</v>
      </c>
      <c r="O14" s="33">
        <f t="shared" si="0"/>
        <v>74.99920027333089</v>
      </c>
      <c r="P14" s="30">
        <v>27</v>
      </c>
      <c r="Q14" s="32">
        <v>1</v>
      </c>
      <c r="R14" s="40" t="s">
        <v>61</v>
      </c>
      <c r="S14" s="41"/>
      <c r="T14" s="42"/>
    </row>
    <row r="15" spans="1:20" ht="24.75" customHeight="1">
      <c r="A15" s="67" t="s">
        <v>11</v>
      </c>
      <c r="B15" s="56">
        <v>7.125119</v>
      </c>
      <c r="C15" s="56">
        <v>-73.114223</v>
      </c>
      <c r="D15" s="58" t="s">
        <v>9</v>
      </c>
      <c r="E15" s="59"/>
      <c r="F15" s="131"/>
      <c r="G15" s="15" t="s">
        <v>69</v>
      </c>
      <c r="H15" s="20">
        <v>0.3699074074074074</v>
      </c>
      <c r="I15" s="22">
        <v>0.3803240740740741</v>
      </c>
      <c r="J15" s="12">
        <v>71.3</v>
      </c>
      <c r="K15" s="13">
        <v>74.1</v>
      </c>
      <c r="L15" s="13">
        <v>70.3</v>
      </c>
      <c r="M15" s="13">
        <v>69.2</v>
      </c>
      <c r="N15" s="25">
        <v>68.3</v>
      </c>
      <c r="O15" s="26">
        <f t="shared" si="0"/>
        <v>71.13858136511703</v>
      </c>
      <c r="P15" s="12">
        <v>26</v>
      </c>
      <c r="Q15" s="25">
        <v>0.98</v>
      </c>
      <c r="R15" s="47" t="s">
        <v>56</v>
      </c>
      <c r="S15" s="48"/>
      <c r="T15" s="49"/>
    </row>
    <row r="16" spans="1:20" ht="24.75" customHeight="1" thickBot="1">
      <c r="A16" s="67"/>
      <c r="B16" s="56"/>
      <c r="C16" s="56"/>
      <c r="D16" s="58"/>
      <c r="E16" s="59"/>
      <c r="F16" s="131"/>
      <c r="G16" s="27" t="s">
        <v>70</v>
      </c>
      <c r="H16" s="28">
        <v>0.9441203703703703</v>
      </c>
      <c r="I16" s="29">
        <v>0.9546643518518518</v>
      </c>
      <c r="J16" s="30">
        <v>76.3</v>
      </c>
      <c r="K16" s="31">
        <v>72.3</v>
      </c>
      <c r="L16" s="31">
        <v>72</v>
      </c>
      <c r="M16" s="31">
        <v>72</v>
      </c>
      <c r="N16" s="32">
        <v>73.1</v>
      </c>
      <c r="O16" s="33">
        <f t="shared" si="0"/>
        <v>73.49299413417918</v>
      </c>
      <c r="P16" s="30">
        <v>28</v>
      </c>
      <c r="Q16" s="32">
        <v>0.8</v>
      </c>
      <c r="R16" s="40" t="s">
        <v>60</v>
      </c>
      <c r="S16" s="41"/>
      <c r="T16" s="42"/>
    </row>
    <row r="17" spans="1:20" ht="24.75" customHeight="1">
      <c r="A17" s="67" t="s">
        <v>12</v>
      </c>
      <c r="B17" s="56">
        <v>7.116684</v>
      </c>
      <c r="C17" s="56">
        <v>-73.110458</v>
      </c>
      <c r="D17" s="58" t="s">
        <v>22</v>
      </c>
      <c r="E17" s="59"/>
      <c r="F17" s="131"/>
      <c r="G17" s="15" t="s">
        <v>69</v>
      </c>
      <c r="H17" s="19">
        <v>0.41055555555555556</v>
      </c>
      <c r="I17" s="21">
        <v>0.4191319444444444</v>
      </c>
      <c r="J17" s="10">
        <v>80.2</v>
      </c>
      <c r="K17" s="11">
        <v>71.7</v>
      </c>
      <c r="L17" s="11">
        <v>70.8</v>
      </c>
      <c r="M17" s="11">
        <v>69.6</v>
      </c>
      <c r="N17" s="23">
        <v>71.7</v>
      </c>
      <c r="O17" s="26">
        <f t="shared" si="0"/>
        <v>74.9258656749212</v>
      </c>
      <c r="P17" s="10">
        <v>28</v>
      </c>
      <c r="Q17" s="23">
        <v>0.99</v>
      </c>
      <c r="R17" s="47" t="s">
        <v>56</v>
      </c>
      <c r="S17" s="48"/>
      <c r="T17" s="49"/>
    </row>
    <row r="18" spans="1:20" ht="24.75" customHeight="1" thickBot="1">
      <c r="A18" s="133"/>
      <c r="B18" s="116"/>
      <c r="C18" s="116"/>
      <c r="D18" s="121"/>
      <c r="E18" s="122"/>
      <c r="F18" s="132"/>
      <c r="G18" s="27" t="s">
        <v>70</v>
      </c>
      <c r="H18" s="28">
        <v>0.9761689814814815</v>
      </c>
      <c r="I18" s="29">
        <v>0.986875</v>
      </c>
      <c r="J18" s="30">
        <v>78.2</v>
      </c>
      <c r="K18" s="31">
        <v>75.8</v>
      </c>
      <c r="L18" s="31">
        <v>73.8</v>
      </c>
      <c r="M18" s="31">
        <v>71.8</v>
      </c>
      <c r="N18" s="32">
        <v>72.1</v>
      </c>
      <c r="O18" s="33">
        <f t="shared" si="0"/>
        <v>75.03600932743785</v>
      </c>
      <c r="P18" s="30">
        <v>27</v>
      </c>
      <c r="Q18" s="32">
        <v>1</v>
      </c>
      <c r="R18" s="40" t="s">
        <v>62</v>
      </c>
      <c r="S18" s="41"/>
      <c r="T18" s="42"/>
    </row>
    <row r="19" spans="1:20" ht="24.75" customHeight="1">
      <c r="A19" s="87" t="s">
        <v>13</v>
      </c>
      <c r="B19" s="123">
        <v>7.0738230298267</v>
      </c>
      <c r="C19" s="123">
        <v>-73.1693784892559</v>
      </c>
      <c r="D19" s="124" t="s">
        <v>4</v>
      </c>
      <c r="E19" s="125"/>
      <c r="F19" s="82" t="s">
        <v>25</v>
      </c>
      <c r="G19" s="15" t="s">
        <v>69</v>
      </c>
      <c r="H19" s="19">
        <v>0.5426273148148147</v>
      </c>
      <c r="I19" s="23"/>
      <c r="J19" s="10">
        <v>78.4</v>
      </c>
      <c r="K19" s="11">
        <v>72</v>
      </c>
      <c r="L19" s="11">
        <v>70.1</v>
      </c>
      <c r="M19" s="11">
        <v>70.1</v>
      </c>
      <c r="N19" s="23">
        <v>71</v>
      </c>
      <c r="O19" s="26">
        <f t="shared" si="0"/>
        <v>73.73232611001687</v>
      </c>
      <c r="P19" s="10">
        <v>33</v>
      </c>
      <c r="Q19" s="23">
        <v>1.3</v>
      </c>
      <c r="R19" s="43" t="s">
        <v>58</v>
      </c>
      <c r="S19" s="44"/>
      <c r="T19" s="45"/>
    </row>
    <row r="20" spans="1:20" ht="24.75" customHeight="1" thickBot="1">
      <c r="A20" s="85"/>
      <c r="B20" s="87"/>
      <c r="C20" s="87"/>
      <c r="D20" s="110"/>
      <c r="E20" s="111"/>
      <c r="F20" s="83"/>
      <c r="G20" s="27" t="s">
        <v>70</v>
      </c>
      <c r="H20" s="28">
        <v>0.8945023148148148</v>
      </c>
      <c r="I20" s="29">
        <v>0.905787037037037</v>
      </c>
      <c r="J20" s="30">
        <v>68.9</v>
      </c>
      <c r="K20" s="31">
        <v>73.4</v>
      </c>
      <c r="L20" s="31">
        <v>65.7</v>
      </c>
      <c r="M20" s="31">
        <v>66.2</v>
      </c>
      <c r="N20" s="32">
        <v>66.4</v>
      </c>
      <c r="O20" s="33">
        <f t="shared" si="0"/>
        <v>69.23133014259605</v>
      </c>
      <c r="P20" s="30"/>
      <c r="Q20" s="32"/>
      <c r="R20" s="40" t="s">
        <v>65</v>
      </c>
      <c r="S20" s="41"/>
      <c r="T20" s="42"/>
    </row>
    <row r="21" spans="1:20" ht="24.75" customHeight="1">
      <c r="A21" s="85" t="s">
        <v>14</v>
      </c>
      <c r="B21" s="86">
        <v>7.06375601954</v>
      </c>
      <c r="C21" s="86">
        <v>-73.1695622205734</v>
      </c>
      <c r="D21" s="110" t="s">
        <v>5</v>
      </c>
      <c r="E21" s="111"/>
      <c r="F21" s="83"/>
      <c r="G21" s="15" t="s">
        <v>69</v>
      </c>
      <c r="H21" s="19">
        <v>0.5060532407407408</v>
      </c>
      <c r="I21" s="21">
        <v>0.5169328703703704</v>
      </c>
      <c r="J21" s="10">
        <v>81.7</v>
      </c>
      <c r="K21" s="11">
        <v>76.5</v>
      </c>
      <c r="L21" s="11">
        <v>76</v>
      </c>
      <c r="M21" s="11">
        <v>79.4</v>
      </c>
      <c r="N21" s="23">
        <v>75.1</v>
      </c>
      <c r="O21" s="26">
        <f t="shared" si="0"/>
        <v>78.47382169094678</v>
      </c>
      <c r="P21" s="10">
        <v>33</v>
      </c>
      <c r="Q21" s="23">
        <v>1.3</v>
      </c>
      <c r="R21" s="43" t="s">
        <v>58</v>
      </c>
      <c r="S21" s="44"/>
      <c r="T21" s="45"/>
    </row>
    <row r="22" spans="1:20" ht="24.75" customHeight="1" thickBot="1">
      <c r="A22" s="85"/>
      <c r="B22" s="98"/>
      <c r="C22" s="98"/>
      <c r="D22" s="110"/>
      <c r="E22" s="111"/>
      <c r="F22" s="83"/>
      <c r="G22" s="27" t="s">
        <v>70</v>
      </c>
      <c r="H22" s="28">
        <v>0.9461342592592592</v>
      </c>
      <c r="I22" s="29">
        <v>0.9595949074074074</v>
      </c>
      <c r="J22" s="30">
        <v>72.9</v>
      </c>
      <c r="K22" s="31">
        <v>78.8</v>
      </c>
      <c r="L22" s="31">
        <v>70</v>
      </c>
      <c r="M22" s="31">
        <v>71.7</v>
      </c>
      <c r="N22" s="32">
        <v>72.6</v>
      </c>
      <c r="O22" s="33">
        <f t="shared" si="0"/>
        <v>74.41991253245988</v>
      </c>
      <c r="P22" s="30"/>
      <c r="Q22" s="32"/>
      <c r="R22" s="40"/>
      <c r="S22" s="41"/>
      <c r="T22" s="42"/>
    </row>
    <row r="23" spans="1:20" ht="24.75" customHeight="1">
      <c r="A23" s="85" t="s">
        <v>16</v>
      </c>
      <c r="B23" s="86">
        <v>7.065676</v>
      </c>
      <c r="C23" s="86">
        <v>-73.168973</v>
      </c>
      <c r="D23" s="110" t="s">
        <v>15</v>
      </c>
      <c r="E23" s="111"/>
      <c r="F23" s="83"/>
      <c r="G23" s="15" t="s">
        <v>69</v>
      </c>
      <c r="H23" s="19">
        <v>0.5233449074074074</v>
      </c>
      <c r="I23" s="21">
        <v>0.5320254629629629</v>
      </c>
      <c r="J23" s="10">
        <v>72.9</v>
      </c>
      <c r="K23" s="11">
        <v>67.6</v>
      </c>
      <c r="L23" s="11">
        <v>64.8</v>
      </c>
      <c r="M23" s="11">
        <v>62.7</v>
      </c>
      <c r="N23" s="23">
        <v>66.2</v>
      </c>
      <c r="O23" s="26">
        <f t="shared" si="0"/>
        <v>68.36369417509971</v>
      </c>
      <c r="P23" s="10">
        <v>33</v>
      </c>
      <c r="Q23" s="23">
        <v>1.3</v>
      </c>
      <c r="R23" s="47" t="s">
        <v>56</v>
      </c>
      <c r="S23" s="48"/>
      <c r="T23" s="49"/>
    </row>
    <row r="24" spans="1:20" ht="24.75" customHeight="1" thickBot="1">
      <c r="A24" s="85"/>
      <c r="B24" s="87"/>
      <c r="C24" s="87"/>
      <c r="D24" s="114"/>
      <c r="E24" s="115"/>
      <c r="F24" s="84"/>
      <c r="G24" s="27" t="s">
        <v>70</v>
      </c>
      <c r="H24" s="28">
        <v>0.9192476851851853</v>
      </c>
      <c r="I24" s="29">
        <v>0.9313657407407407</v>
      </c>
      <c r="J24" s="30">
        <v>65</v>
      </c>
      <c r="K24" s="31">
        <v>66.1</v>
      </c>
      <c r="L24" s="31">
        <v>71.1</v>
      </c>
      <c r="M24" s="31">
        <v>70</v>
      </c>
      <c r="N24" s="32">
        <v>67</v>
      </c>
      <c r="O24" s="33">
        <f t="shared" si="0"/>
        <v>68.4671368742142</v>
      </c>
      <c r="P24" s="30"/>
      <c r="Q24" s="32"/>
      <c r="R24" s="40" t="s">
        <v>66</v>
      </c>
      <c r="S24" s="41"/>
      <c r="T24" s="42"/>
    </row>
    <row r="25" spans="1:20" ht="24.75" customHeight="1">
      <c r="A25" s="92" t="s">
        <v>17</v>
      </c>
      <c r="B25" s="106">
        <v>7.06257799999999</v>
      </c>
      <c r="C25" s="106">
        <v>-73.0859318999999</v>
      </c>
      <c r="D25" s="117" t="s">
        <v>51</v>
      </c>
      <c r="E25" s="118"/>
      <c r="F25" s="94" t="s">
        <v>26</v>
      </c>
      <c r="G25" s="15" t="s">
        <v>69</v>
      </c>
      <c r="H25" s="19">
        <v>0.4789583333333333</v>
      </c>
      <c r="I25" s="21">
        <v>0.4902662037037037</v>
      </c>
      <c r="J25" s="10">
        <v>74.5</v>
      </c>
      <c r="K25" s="11">
        <v>69.6</v>
      </c>
      <c r="L25" s="11">
        <v>69.1</v>
      </c>
      <c r="M25" s="11">
        <v>71.4</v>
      </c>
      <c r="N25" s="23">
        <v>78.5</v>
      </c>
      <c r="O25" s="26">
        <f t="shared" si="0"/>
        <v>74.1507577577784</v>
      </c>
      <c r="P25" s="10">
        <v>31</v>
      </c>
      <c r="Q25" s="23">
        <v>1.2</v>
      </c>
      <c r="R25" s="43" t="s">
        <v>58</v>
      </c>
      <c r="S25" s="44"/>
      <c r="T25" s="45"/>
    </row>
    <row r="26" spans="1:20" ht="24.75" customHeight="1" thickBot="1">
      <c r="A26" s="92"/>
      <c r="B26" s="107"/>
      <c r="C26" s="107"/>
      <c r="D26" s="119"/>
      <c r="E26" s="120"/>
      <c r="F26" s="95"/>
      <c r="G26" s="27" t="s">
        <v>70</v>
      </c>
      <c r="H26" s="28">
        <v>0.5200578703703703</v>
      </c>
      <c r="I26" s="29">
        <v>0.030844907407407404</v>
      </c>
      <c r="J26" s="30">
        <v>62.2</v>
      </c>
      <c r="K26" s="31">
        <v>61.5</v>
      </c>
      <c r="L26" s="31">
        <v>60.6</v>
      </c>
      <c r="M26" s="31">
        <v>60.3</v>
      </c>
      <c r="N26" s="32">
        <v>60.5</v>
      </c>
      <c r="O26" s="33">
        <f t="shared" si="0"/>
        <v>61.08146481063368</v>
      </c>
      <c r="P26" s="30">
        <v>24</v>
      </c>
      <c r="Q26" s="32">
        <v>1.4</v>
      </c>
      <c r="R26" s="40" t="s">
        <v>59</v>
      </c>
      <c r="S26" s="41"/>
      <c r="T26" s="42"/>
    </row>
    <row r="27" spans="1:20" ht="24.75" customHeight="1">
      <c r="A27" s="92" t="s">
        <v>20</v>
      </c>
      <c r="B27" s="106">
        <v>7.07007</v>
      </c>
      <c r="C27" s="106">
        <v>-73.10461</v>
      </c>
      <c r="D27" s="108" t="s">
        <v>28</v>
      </c>
      <c r="E27" s="109"/>
      <c r="F27" s="95"/>
      <c r="G27" s="15" t="s">
        <v>69</v>
      </c>
      <c r="H27" s="19">
        <v>0.45796296296296296</v>
      </c>
      <c r="I27" s="21">
        <v>0.4692824074074074</v>
      </c>
      <c r="J27" s="10">
        <v>78.6</v>
      </c>
      <c r="K27" s="11">
        <v>76.3</v>
      </c>
      <c r="L27" s="11">
        <v>76.8</v>
      </c>
      <c r="M27" s="11">
        <v>76.9</v>
      </c>
      <c r="N27" s="23">
        <v>76.5</v>
      </c>
      <c r="O27" s="26">
        <f t="shared" si="0"/>
        <v>77.1030492335064</v>
      </c>
      <c r="P27" s="10">
        <v>28</v>
      </c>
      <c r="Q27" s="23">
        <v>1.2</v>
      </c>
      <c r="R27" s="43" t="s">
        <v>57</v>
      </c>
      <c r="S27" s="44"/>
      <c r="T27" s="45"/>
    </row>
    <row r="28" spans="1:20" ht="24.75" customHeight="1" thickBot="1">
      <c r="A28" s="92"/>
      <c r="B28" s="107"/>
      <c r="C28" s="107"/>
      <c r="D28" s="108"/>
      <c r="E28" s="109"/>
      <c r="F28" s="95"/>
      <c r="G28" s="27" t="s">
        <v>70</v>
      </c>
      <c r="H28" s="28">
        <v>0.004189814814814815</v>
      </c>
      <c r="I28" s="29">
        <v>0.014976851851851852</v>
      </c>
      <c r="J28" s="30">
        <v>80.1</v>
      </c>
      <c r="K28" s="31">
        <v>79.5</v>
      </c>
      <c r="L28" s="31">
        <v>79.6</v>
      </c>
      <c r="M28" s="31">
        <v>79.9</v>
      </c>
      <c r="N28" s="32">
        <v>81</v>
      </c>
      <c r="O28" s="33">
        <f t="shared" si="0"/>
        <v>80.05413681701563</v>
      </c>
      <c r="P28" s="30">
        <v>26</v>
      </c>
      <c r="Q28" s="32">
        <v>1.2</v>
      </c>
      <c r="R28" s="40" t="s">
        <v>63</v>
      </c>
      <c r="S28" s="41"/>
      <c r="T28" s="42"/>
    </row>
    <row r="29" spans="1:20" ht="24.75" customHeight="1">
      <c r="A29" s="92" t="s">
        <v>18</v>
      </c>
      <c r="B29" s="106">
        <v>7.06998470857559</v>
      </c>
      <c r="C29" s="106">
        <v>-73.1070855259895</v>
      </c>
      <c r="D29" s="108" t="s">
        <v>19</v>
      </c>
      <c r="E29" s="109"/>
      <c r="F29" s="95"/>
      <c r="G29" s="15" t="s">
        <v>69</v>
      </c>
      <c r="H29" s="19">
        <v>0.4414120370370371</v>
      </c>
      <c r="I29" s="21">
        <v>0.4526736111111111</v>
      </c>
      <c r="J29" s="10">
        <v>76.4</v>
      </c>
      <c r="K29" s="11">
        <v>71.7</v>
      </c>
      <c r="L29" s="11">
        <v>69.9</v>
      </c>
      <c r="M29" s="11">
        <v>70.3</v>
      </c>
      <c r="N29" s="23">
        <v>69.7</v>
      </c>
      <c r="O29" s="26">
        <f t="shared" si="0"/>
        <v>72.46807575146772</v>
      </c>
      <c r="P29" s="10">
        <v>31</v>
      </c>
      <c r="Q29" s="23">
        <v>1.2</v>
      </c>
      <c r="R29" s="43" t="s">
        <v>59</v>
      </c>
      <c r="S29" s="44"/>
      <c r="T29" s="45"/>
    </row>
    <row r="30" spans="1:20" ht="24.75" customHeight="1" thickBot="1">
      <c r="A30" s="93"/>
      <c r="B30" s="107"/>
      <c r="C30" s="107"/>
      <c r="D30" s="112"/>
      <c r="E30" s="113"/>
      <c r="F30" s="96"/>
      <c r="G30" s="27" t="s">
        <v>70</v>
      </c>
      <c r="H30" s="28">
        <v>0.034386574074074076</v>
      </c>
      <c r="I30" s="29">
        <v>0.047442129629629626</v>
      </c>
      <c r="J30" s="30">
        <v>65.7</v>
      </c>
      <c r="K30" s="31">
        <v>62.9</v>
      </c>
      <c r="L30" s="31">
        <v>62.7</v>
      </c>
      <c r="M30" s="31">
        <v>62.8</v>
      </c>
      <c r="N30" s="32">
        <v>64.4</v>
      </c>
      <c r="O30" s="33">
        <f t="shared" si="0"/>
        <v>63.8692586061536</v>
      </c>
      <c r="P30" s="30">
        <v>24</v>
      </c>
      <c r="Q30" s="32">
        <v>1.4</v>
      </c>
      <c r="R30" s="40" t="s">
        <v>64</v>
      </c>
      <c r="S30" s="41"/>
      <c r="T30" s="42"/>
    </row>
    <row r="31" spans="1:20" ht="24.75" customHeight="1">
      <c r="A31" s="85" t="s">
        <v>21</v>
      </c>
      <c r="B31" s="86">
        <v>6.98557619938682</v>
      </c>
      <c r="C31" s="86">
        <v>-73.0506974458694</v>
      </c>
      <c r="D31" s="88" t="s">
        <v>54</v>
      </c>
      <c r="E31" s="89"/>
      <c r="F31" s="103" t="s">
        <v>27</v>
      </c>
      <c r="G31" s="15" t="s">
        <v>69</v>
      </c>
      <c r="H31" s="19">
        <v>0.6212962962962963</v>
      </c>
      <c r="I31" s="21">
        <v>0.632175925925926</v>
      </c>
      <c r="J31" s="10">
        <v>67.1</v>
      </c>
      <c r="K31" s="11">
        <v>67.4</v>
      </c>
      <c r="L31" s="11">
        <v>65.9</v>
      </c>
      <c r="M31" s="11">
        <v>69</v>
      </c>
      <c r="N31" s="23">
        <v>70.3</v>
      </c>
      <c r="O31" s="26">
        <f t="shared" si="0"/>
        <v>68.21814082298995</v>
      </c>
      <c r="P31" s="10">
        <v>28</v>
      </c>
      <c r="Q31" s="23">
        <v>1.4</v>
      </c>
      <c r="R31" s="43" t="s">
        <v>59</v>
      </c>
      <c r="S31" s="44"/>
      <c r="T31" s="45"/>
    </row>
    <row r="32" spans="1:20" ht="24.75" customHeight="1" thickBot="1">
      <c r="A32" s="85"/>
      <c r="B32" s="87"/>
      <c r="C32" s="87"/>
      <c r="D32" s="90"/>
      <c r="E32" s="91"/>
      <c r="F32" s="104"/>
      <c r="G32" s="27" t="s">
        <v>70</v>
      </c>
      <c r="H32" s="28">
        <v>0.01664351851851852</v>
      </c>
      <c r="I32" s="29">
        <v>0.027557870370370368</v>
      </c>
      <c r="J32" s="30">
        <v>62.9</v>
      </c>
      <c r="K32" s="31">
        <v>60.1</v>
      </c>
      <c r="L32" s="31">
        <v>61</v>
      </c>
      <c r="M32" s="31">
        <v>60.1</v>
      </c>
      <c r="N32" s="32">
        <v>67.1</v>
      </c>
      <c r="O32" s="33">
        <f t="shared" si="0"/>
        <v>63.17393413557689</v>
      </c>
      <c r="P32" s="30"/>
      <c r="Q32" s="32"/>
      <c r="R32" s="40"/>
      <c r="S32" s="41"/>
      <c r="T32" s="42"/>
    </row>
    <row r="33" spans="1:20" ht="24.75" customHeight="1">
      <c r="A33" s="85" t="s">
        <v>31</v>
      </c>
      <c r="B33" s="86">
        <v>6.999938</v>
      </c>
      <c r="C33" s="86">
        <v>-73.053539</v>
      </c>
      <c r="D33" s="99" t="s">
        <v>6</v>
      </c>
      <c r="E33" s="100"/>
      <c r="F33" s="104"/>
      <c r="G33" s="15" t="s">
        <v>69</v>
      </c>
      <c r="H33" s="19">
        <v>0.5855787037037037</v>
      </c>
      <c r="I33" s="21">
        <v>0.596550925925926</v>
      </c>
      <c r="J33" s="10">
        <v>72.5</v>
      </c>
      <c r="K33" s="11">
        <v>76.8</v>
      </c>
      <c r="L33" s="11">
        <v>72.9</v>
      </c>
      <c r="M33" s="11">
        <v>73.1</v>
      </c>
      <c r="N33" s="23">
        <v>74.3</v>
      </c>
      <c r="O33" s="26">
        <f t="shared" si="0"/>
        <v>74.23170404423749</v>
      </c>
      <c r="P33" s="10">
        <v>28</v>
      </c>
      <c r="Q33" s="23">
        <v>1.4</v>
      </c>
      <c r="R33" s="43" t="s">
        <v>57</v>
      </c>
      <c r="S33" s="44"/>
      <c r="T33" s="45"/>
    </row>
    <row r="34" spans="1:20" ht="24.75" customHeight="1" thickBot="1">
      <c r="A34" s="85"/>
      <c r="B34" s="87"/>
      <c r="C34" s="87"/>
      <c r="D34" s="99"/>
      <c r="E34" s="100"/>
      <c r="F34" s="104"/>
      <c r="G34" s="27" t="s">
        <v>70</v>
      </c>
      <c r="H34" s="28">
        <v>0.9759143518518519</v>
      </c>
      <c r="I34" s="29">
        <v>0.9866666666666667</v>
      </c>
      <c r="J34" s="30">
        <v>78.2</v>
      </c>
      <c r="K34" s="31">
        <v>78.9</v>
      </c>
      <c r="L34" s="31">
        <v>79.4</v>
      </c>
      <c r="M34" s="31">
        <v>78.4</v>
      </c>
      <c r="N34" s="32">
        <v>77.5</v>
      </c>
      <c r="O34" s="33">
        <f t="shared" si="0"/>
        <v>78.52733231892151</v>
      </c>
      <c r="P34" s="30"/>
      <c r="Q34" s="32"/>
      <c r="R34" s="40" t="s">
        <v>67</v>
      </c>
      <c r="S34" s="41"/>
      <c r="T34" s="42"/>
    </row>
    <row r="35" spans="1:20" ht="24.75" customHeight="1">
      <c r="A35" s="85" t="s">
        <v>32</v>
      </c>
      <c r="B35" s="86">
        <v>6.992559</v>
      </c>
      <c r="C35" s="86">
        <v>-73.046955</v>
      </c>
      <c r="D35" s="99" t="s">
        <v>52</v>
      </c>
      <c r="E35" s="100"/>
      <c r="F35" s="104"/>
      <c r="G35" s="15" t="s">
        <v>69</v>
      </c>
      <c r="H35" s="19">
        <v>0.601875</v>
      </c>
      <c r="I35" s="21">
        <v>0.6125231481481481</v>
      </c>
      <c r="J35" s="10">
        <v>73.2</v>
      </c>
      <c r="K35" s="11">
        <v>73.3</v>
      </c>
      <c r="L35" s="11">
        <v>73.4</v>
      </c>
      <c r="M35" s="11">
        <v>73.4</v>
      </c>
      <c r="N35" s="23">
        <v>72.2</v>
      </c>
      <c r="O35" s="26">
        <f t="shared" si="0"/>
        <v>73.12277595601289</v>
      </c>
      <c r="P35" s="10">
        <v>28</v>
      </c>
      <c r="Q35" s="23">
        <v>1.4</v>
      </c>
      <c r="R35" s="43" t="s">
        <v>57</v>
      </c>
      <c r="S35" s="44"/>
      <c r="T35" s="45"/>
    </row>
    <row r="36" spans="1:20" ht="24.75" customHeight="1" thickBot="1">
      <c r="A36" s="97"/>
      <c r="B36" s="98"/>
      <c r="C36" s="98"/>
      <c r="D36" s="101"/>
      <c r="E36" s="102"/>
      <c r="F36" s="105"/>
      <c r="G36" s="27" t="s">
        <v>70</v>
      </c>
      <c r="H36" s="34">
        <v>0.9957291666666667</v>
      </c>
      <c r="I36" s="35">
        <v>0.006944444444444444</v>
      </c>
      <c r="J36" s="36">
        <v>68.5</v>
      </c>
      <c r="K36" s="37">
        <v>67.7</v>
      </c>
      <c r="L36" s="37">
        <v>66.8</v>
      </c>
      <c r="M36" s="37">
        <v>66.9</v>
      </c>
      <c r="N36" s="38">
        <v>67.4</v>
      </c>
      <c r="O36" s="39">
        <f t="shared" si="0"/>
        <v>67.50468161009671</v>
      </c>
      <c r="P36" s="36"/>
      <c r="Q36" s="38"/>
      <c r="R36" s="79" t="s">
        <v>68</v>
      </c>
      <c r="S36" s="80"/>
      <c r="T36" s="81"/>
    </row>
  </sheetData>
  <sheetProtection/>
  <mergeCells count="99">
    <mergeCell ref="C17:C18"/>
    <mergeCell ref="C11:C12"/>
    <mergeCell ref="D11:E12"/>
    <mergeCell ref="F11:F18"/>
    <mergeCell ref="A13:A14"/>
    <mergeCell ref="A15:A16"/>
    <mergeCell ref="B15:B16"/>
    <mergeCell ref="C15:C16"/>
    <mergeCell ref="D15:E16"/>
    <mergeCell ref="A17:A18"/>
    <mergeCell ref="B17:B18"/>
    <mergeCell ref="D25:E26"/>
    <mergeCell ref="D17:E18"/>
    <mergeCell ref="A19:A20"/>
    <mergeCell ref="B19:B20"/>
    <mergeCell ref="C19:C20"/>
    <mergeCell ref="D19:E20"/>
    <mergeCell ref="A21:A22"/>
    <mergeCell ref="B21:B22"/>
    <mergeCell ref="C21:C22"/>
    <mergeCell ref="A23:A24"/>
    <mergeCell ref="B23:B24"/>
    <mergeCell ref="C23:C24"/>
    <mergeCell ref="D23:E24"/>
    <mergeCell ref="A25:A26"/>
    <mergeCell ref="B25:B26"/>
    <mergeCell ref="B27:B28"/>
    <mergeCell ref="C27:C28"/>
    <mergeCell ref="D27:E28"/>
    <mergeCell ref="D21:E22"/>
    <mergeCell ref="B29:B30"/>
    <mergeCell ref="C29:C30"/>
    <mergeCell ref="D29:E30"/>
    <mergeCell ref="A35:A36"/>
    <mergeCell ref="B35:B36"/>
    <mergeCell ref="C35:C36"/>
    <mergeCell ref="D35:E36"/>
    <mergeCell ref="F31:F36"/>
    <mergeCell ref="C25:C26"/>
    <mergeCell ref="A33:A34"/>
    <mergeCell ref="B33:B34"/>
    <mergeCell ref="C33:C34"/>
    <mergeCell ref="D33:E34"/>
    <mergeCell ref="F19:F24"/>
    <mergeCell ref="A31:A32"/>
    <mergeCell ref="B31:B32"/>
    <mergeCell ref="C31:C32"/>
    <mergeCell ref="D31:E32"/>
    <mergeCell ref="R23:T23"/>
    <mergeCell ref="R24:T24"/>
    <mergeCell ref="A29:A30"/>
    <mergeCell ref="F25:F30"/>
    <mergeCell ref="A27:A28"/>
    <mergeCell ref="R35:T35"/>
    <mergeCell ref="R36:T36"/>
    <mergeCell ref="R28:T28"/>
    <mergeCell ref="R29:T29"/>
    <mergeCell ref="R30:T30"/>
    <mergeCell ref="R25:T25"/>
    <mergeCell ref="R26:T26"/>
    <mergeCell ref="R34:T34"/>
    <mergeCell ref="R33:T33"/>
    <mergeCell ref="R17:T17"/>
    <mergeCell ref="R16:T16"/>
    <mergeCell ref="H9:I9"/>
    <mergeCell ref="J9:N9"/>
    <mergeCell ref="O9:O10"/>
    <mergeCell ref="P9:P10"/>
    <mergeCell ref="Q9:Q10"/>
    <mergeCell ref="R11:T11"/>
    <mergeCell ref="R14:T14"/>
    <mergeCell ref="A1:T1"/>
    <mergeCell ref="A2:T2"/>
    <mergeCell ref="C13:C14"/>
    <mergeCell ref="D13:E14"/>
    <mergeCell ref="F9:F10"/>
    <mergeCell ref="R12:T12"/>
    <mergeCell ref="A9:A10"/>
    <mergeCell ref="B9:C9"/>
    <mergeCell ref="D9:E10"/>
    <mergeCell ref="A11:A12"/>
    <mergeCell ref="A3:T3"/>
    <mergeCell ref="A4:T4"/>
    <mergeCell ref="A5:T5"/>
    <mergeCell ref="R15:T15"/>
    <mergeCell ref="R13:T13"/>
    <mergeCell ref="A6:T6"/>
    <mergeCell ref="R9:T10"/>
    <mergeCell ref="G9:G10"/>
    <mergeCell ref="B13:B14"/>
    <mergeCell ref="B11:B12"/>
    <mergeCell ref="R18:T18"/>
    <mergeCell ref="R19:T19"/>
    <mergeCell ref="R20:T20"/>
    <mergeCell ref="R21:T21"/>
    <mergeCell ref="R31:T31"/>
    <mergeCell ref="R32:T32"/>
    <mergeCell ref="R27:T27"/>
    <mergeCell ref="R22:T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E3">
      <selection activeCell="A6" sqref="A6:T6"/>
    </sheetView>
  </sheetViews>
  <sheetFormatPr defaultColWidth="11.421875" defaultRowHeight="15"/>
  <cols>
    <col min="7" max="7" width="17.8515625" style="0" bestFit="1" customWidth="1"/>
  </cols>
  <sheetData>
    <row r="1" spans="1:20" ht="23.25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3.2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3.25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23.25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23.25">
      <c r="A5" s="46" t="s">
        <v>35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3.25">
      <c r="A6" s="46" t="s">
        <v>72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8" ht="15.75" thickBot="1"/>
    <row r="9" spans="1:20" ht="17.25" thickBot="1">
      <c r="A9" s="54" t="s">
        <v>49</v>
      </c>
      <c r="B9" s="60" t="s">
        <v>1</v>
      </c>
      <c r="C9" s="61"/>
      <c r="D9" s="62" t="s">
        <v>36</v>
      </c>
      <c r="E9" s="63"/>
      <c r="F9" s="54" t="s">
        <v>23</v>
      </c>
      <c r="G9" s="54" t="s">
        <v>0</v>
      </c>
      <c r="H9" s="68" t="s">
        <v>37</v>
      </c>
      <c r="I9" s="69"/>
      <c r="J9" s="68" t="s">
        <v>38</v>
      </c>
      <c r="K9" s="70"/>
      <c r="L9" s="70"/>
      <c r="M9" s="70"/>
      <c r="N9" s="71"/>
      <c r="O9" s="72" t="s">
        <v>53</v>
      </c>
      <c r="P9" s="72" t="s">
        <v>39</v>
      </c>
      <c r="Q9" s="74" t="s">
        <v>40</v>
      </c>
      <c r="R9" s="50" t="s">
        <v>41</v>
      </c>
      <c r="S9" s="50"/>
      <c r="T9" s="51"/>
    </row>
    <row r="10" spans="1:20" ht="17.25" thickBot="1">
      <c r="A10" s="55"/>
      <c r="B10" s="4" t="s">
        <v>2</v>
      </c>
      <c r="C10" s="5" t="s">
        <v>8</v>
      </c>
      <c r="D10" s="64"/>
      <c r="E10" s="65"/>
      <c r="F10" s="55"/>
      <c r="G10" s="55"/>
      <c r="H10" s="16" t="s">
        <v>42</v>
      </c>
      <c r="I10" s="17" t="s">
        <v>43</v>
      </c>
      <c r="J10" s="1" t="s">
        <v>44</v>
      </c>
      <c r="K10" s="2" t="s">
        <v>45</v>
      </c>
      <c r="L10" s="2" t="s">
        <v>46</v>
      </c>
      <c r="M10" s="2" t="s">
        <v>47</v>
      </c>
      <c r="N10" s="3" t="s">
        <v>48</v>
      </c>
      <c r="O10" s="73"/>
      <c r="P10" s="73"/>
      <c r="Q10" s="75"/>
      <c r="R10" s="52"/>
      <c r="S10" s="52"/>
      <c r="T10" s="53"/>
    </row>
    <row r="11" spans="1:20" ht="15">
      <c r="A11" s="66" t="s">
        <v>7</v>
      </c>
      <c r="B11" s="57">
        <v>7.64444</v>
      </c>
      <c r="C11" s="57">
        <v>-73.74718</v>
      </c>
      <c r="D11" s="126" t="s">
        <v>30</v>
      </c>
      <c r="E11" s="127"/>
      <c r="F11" s="130" t="s">
        <v>24</v>
      </c>
      <c r="G11" s="14" t="s">
        <v>73</v>
      </c>
      <c r="H11" s="18">
        <v>0.3023726851851852</v>
      </c>
      <c r="I11" s="7">
        <v>0.31377314814814816</v>
      </c>
      <c r="J11" s="8">
        <v>76.4</v>
      </c>
      <c r="K11" s="9">
        <v>75.7</v>
      </c>
      <c r="L11" s="9">
        <v>75.2</v>
      </c>
      <c r="M11" s="9">
        <v>74.9</v>
      </c>
      <c r="N11" s="24">
        <v>75.3</v>
      </c>
      <c r="O11" s="6">
        <f aca="true" t="shared" si="0" ref="O11:O36">10*LOG(1/5*(10^(J11/10)+10^(K11/10)+10^(L11/10)+10^(M11/10)+10^(N11/10)))</f>
        <v>75.5316812900689</v>
      </c>
      <c r="P11" s="8">
        <v>25</v>
      </c>
      <c r="Q11" s="24">
        <v>0.96</v>
      </c>
      <c r="R11" s="76" t="s">
        <v>55</v>
      </c>
      <c r="S11" s="77"/>
      <c r="T11" s="78"/>
    </row>
    <row r="12" spans="1:20" ht="15.75" thickBot="1">
      <c r="A12" s="67"/>
      <c r="B12" s="56"/>
      <c r="C12" s="56"/>
      <c r="D12" s="128"/>
      <c r="E12" s="129"/>
      <c r="F12" s="131"/>
      <c r="G12" s="27" t="s">
        <v>74</v>
      </c>
      <c r="H12" s="28">
        <v>0.9255324074074074</v>
      </c>
      <c r="I12" s="29">
        <v>0.9362037037037036</v>
      </c>
      <c r="J12" s="30">
        <v>73.9</v>
      </c>
      <c r="K12" s="31">
        <v>73.2</v>
      </c>
      <c r="L12" s="31">
        <v>72</v>
      </c>
      <c r="M12" s="31">
        <v>74.9</v>
      </c>
      <c r="N12" s="32">
        <v>73.1</v>
      </c>
      <c r="O12" s="33">
        <f t="shared" si="0"/>
        <v>73.52604316821504</v>
      </c>
      <c r="P12" s="30">
        <v>28</v>
      </c>
      <c r="Q12" s="32">
        <v>0.8</v>
      </c>
      <c r="R12" s="40" t="s">
        <v>58</v>
      </c>
      <c r="S12" s="41"/>
      <c r="T12" s="42"/>
    </row>
    <row r="13" spans="1:20" ht="15">
      <c r="A13" s="67" t="s">
        <v>10</v>
      </c>
      <c r="B13" s="56">
        <v>7.11358317629185</v>
      </c>
      <c r="C13" s="56">
        <v>-73.1150811910629</v>
      </c>
      <c r="D13" s="58" t="s">
        <v>29</v>
      </c>
      <c r="E13" s="59"/>
      <c r="F13" s="131"/>
      <c r="G13" s="14" t="s">
        <v>73</v>
      </c>
      <c r="H13" s="19">
        <v>0.34109953703703705</v>
      </c>
      <c r="I13" s="21">
        <v>0.35311342592592593</v>
      </c>
      <c r="J13" s="10">
        <v>73.9</v>
      </c>
      <c r="K13" s="11">
        <v>72.3</v>
      </c>
      <c r="L13" s="11">
        <v>72.9</v>
      </c>
      <c r="M13" s="11">
        <v>71.8</v>
      </c>
      <c r="N13" s="23">
        <v>73.2</v>
      </c>
      <c r="O13" s="26">
        <f t="shared" si="0"/>
        <v>72.88054825099783</v>
      </c>
      <c r="P13" s="10">
        <v>27</v>
      </c>
      <c r="Q13" s="23">
        <v>1.02</v>
      </c>
      <c r="R13" s="47" t="s">
        <v>56</v>
      </c>
      <c r="S13" s="48"/>
      <c r="T13" s="49"/>
    </row>
    <row r="14" spans="1:20" ht="15.75" thickBot="1">
      <c r="A14" s="67"/>
      <c r="B14" s="56"/>
      <c r="C14" s="56"/>
      <c r="D14" s="58"/>
      <c r="E14" s="59"/>
      <c r="F14" s="131"/>
      <c r="G14" s="27" t="s">
        <v>74</v>
      </c>
      <c r="H14" s="28">
        <v>0.9601851851851851</v>
      </c>
      <c r="I14" s="29">
        <v>0.9705439814814815</v>
      </c>
      <c r="J14" s="30">
        <v>72.1</v>
      </c>
      <c r="K14" s="31">
        <v>71.9</v>
      </c>
      <c r="L14" s="31">
        <v>69.3</v>
      </c>
      <c r="M14" s="31">
        <v>69.5</v>
      </c>
      <c r="N14" s="32">
        <v>68</v>
      </c>
      <c r="O14" s="33">
        <f t="shared" si="0"/>
        <v>70.44851105097369</v>
      </c>
      <c r="P14" s="30">
        <v>27</v>
      </c>
      <c r="Q14" s="32">
        <v>1</v>
      </c>
      <c r="R14" s="40" t="s">
        <v>61</v>
      </c>
      <c r="S14" s="41"/>
      <c r="T14" s="42"/>
    </row>
    <row r="15" spans="1:20" ht="15">
      <c r="A15" s="67" t="s">
        <v>11</v>
      </c>
      <c r="B15" s="56">
        <v>7.125119</v>
      </c>
      <c r="C15" s="56">
        <v>-73.114223</v>
      </c>
      <c r="D15" s="58" t="s">
        <v>9</v>
      </c>
      <c r="E15" s="59"/>
      <c r="F15" s="131"/>
      <c r="G15" s="14" t="s">
        <v>73</v>
      </c>
      <c r="H15" s="20">
        <v>0.3209490740740741</v>
      </c>
      <c r="I15" s="22">
        <v>0.3317013888888889</v>
      </c>
      <c r="J15" s="12">
        <v>70</v>
      </c>
      <c r="K15" s="13">
        <v>70.1</v>
      </c>
      <c r="L15" s="13">
        <v>67.1</v>
      </c>
      <c r="M15" s="13">
        <v>67</v>
      </c>
      <c r="N15" s="25">
        <v>67.5</v>
      </c>
      <c r="O15" s="26">
        <f t="shared" si="0"/>
        <v>68.57294244874288</v>
      </c>
      <c r="P15" s="12">
        <v>26</v>
      </c>
      <c r="Q15" s="25">
        <v>0.98</v>
      </c>
      <c r="R15" s="47" t="s">
        <v>56</v>
      </c>
      <c r="S15" s="48"/>
      <c r="T15" s="49"/>
    </row>
    <row r="16" spans="1:20" ht="15.75" thickBot="1">
      <c r="A16" s="67"/>
      <c r="B16" s="56"/>
      <c r="C16" s="56"/>
      <c r="D16" s="58"/>
      <c r="E16" s="59"/>
      <c r="F16" s="131"/>
      <c r="G16" s="27" t="s">
        <v>74</v>
      </c>
      <c r="H16" s="28">
        <v>0.9441203703703703</v>
      </c>
      <c r="I16" s="29">
        <v>0.9546643518518518</v>
      </c>
      <c r="J16" s="30">
        <v>71.8</v>
      </c>
      <c r="K16" s="31">
        <v>70</v>
      </c>
      <c r="L16" s="31">
        <v>72</v>
      </c>
      <c r="M16" s="31">
        <v>72</v>
      </c>
      <c r="N16" s="32">
        <v>71</v>
      </c>
      <c r="O16" s="33">
        <f t="shared" si="0"/>
        <v>71.42531686484695</v>
      </c>
      <c r="P16" s="30">
        <v>28</v>
      </c>
      <c r="Q16" s="32">
        <v>0.8</v>
      </c>
      <c r="R16" s="40" t="s">
        <v>60</v>
      </c>
      <c r="S16" s="41"/>
      <c r="T16" s="42"/>
    </row>
    <row r="17" spans="1:20" ht="15">
      <c r="A17" s="67" t="s">
        <v>12</v>
      </c>
      <c r="B17" s="56">
        <v>7.116684</v>
      </c>
      <c r="C17" s="56">
        <v>-73.110458</v>
      </c>
      <c r="D17" s="58" t="s">
        <v>22</v>
      </c>
      <c r="E17" s="59"/>
      <c r="F17" s="131"/>
      <c r="G17" s="14" t="s">
        <v>73</v>
      </c>
      <c r="H17" s="19">
        <v>0.36049768518518516</v>
      </c>
      <c r="I17" s="21">
        <v>0.37105324074074075</v>
      </c>
      <c r="J17" s="10">
        <v>71.9</v>
      </c>
      <c r="K17" s="11">
        <v>71.9</v>
      </c>
      <c r="L17" s="11">
        <v>72.3</v>
      </c>
      <c r="M17" s="11">
        <v>71.8</v>
      </c>
      <c r="N17" s="23">
        <v>72.9</v>
      </c>
      <c r="O17" s="26">
        <f t="shared" si="0"/>
        <v>72.1797232915321</v>
      </c>
      <c r="P17" s="10">
        <v>28</v>
      </c>
      <c r="Q17" s="23">
        <v>0.99</v>
      </c>
      <c r="R17" s="47" t="s">
        <v>56</v>
      </c>
      <c r="S17" s="48"/>
      <c r="T17" s="49"/>
    </row>
    <row r="18" spans="1:20" ht="15.75" thickBot="1">
      <c r="A18" s="133"/>
      <c r="B18" s="116"/>
      <c r="C18" s="116"/>
      <c r="D18" s="121"/>
      <c r="E18" s="122"/>
      <c r="F18" s="132"/>
      <c r="G18" s="27" t="s">
        <v>74</v>
      </c>
      <c r="H18" s="28">
        <v>0.9761689814814815</v>
      </c>
      <c r="I18" s="29">
        <v>0.986875</v>
      </c>
      <c r="J18" s="30">
        <v>77.9</v>
      </c>
      <c r="K18" s="31">
        <v>75.2</v>
      </c>
      <c r="L18" s="31">
        <v>73.2</v>
      </c>
      <c r="M18" s="31">
        <v>71.2</v>
      </c>
      <c r="N18" s="32">
        <v>71.9</v>
      </c>
      <c r="O18" s="33">
        <f t="shared" si="0"/>
        <v>74.60405585530276</v>
      </c>
      <c r="P18" s="30">
        <v>27</v>
      </c>
      <c r="Q18" s="32">
        <v>1</v>
      </c>
      <c r="R18" s="40" t="s">
        <v>62</v>
      </c>
      <c r="S18" s="41"/>
      <c r="T18" s="42"/>
    </row>
    <row r="19" spans="1:20" ht="15">
      <c r="A19" s="87" t="s">
        <v>13</v>
      </c>
      <c r="B19" s="123">
        <v>7.0738230298267</v>
      </c>
      <c r="C19" s="123">
        <v>-73.1693784892559</v>
      </c>
      <c r="D19" s="124" t="s">
        <v>4</v>
      </c>
      <c r="E19" s="125"/>
      <c r="F19" s="82" t="s">
        <v>25</v>
      </c>
      <c r="G19" s="14" t="s">
        <v>73</v>
      </c>
      <c r="H19" s="19">
        <v>0.39903935185185185</v>
      </c>
      <c r="I19" s="21">
        <v>0.4095717592592592</v>
      </c>
      <c r="J19" s="10">
        <v>69.5</v>
      </c>
      <c r="K19" s="11">
        <v>70.1</v>
      </c>
      <c r="L19" s="11">
        <v>68.8</v>
      </c>
      <c r="M19" s="11">
        <v>70.3</v>
      </c>
      <c r="N19" s="23">
        <v>70.1</v>
      </c>
      <c r="O19" s="26">
        <f t="shared" si="0"/>
        <v>69.79360212780416</v>
      </c>
      <c r="P19" s="10">
        <v>33</v>
      </c>
      <c r="Q19" s="23">
        <v>1.3</v>
      </c>
      <c r="R19" s="43" t="s">
        <v>58</v>
      </c>
      <c r="S19" s="44"/>
      <c r="T19" s="45"/>
    </row>
    <row r="20" spans="1:20" ht="15.75" thickBot="1">
      <c r="A20" s="85"/>
      <c r="B20" s="87"/>
      <c r="C20" s="87"/>
      <c r="D20" s="110"/>
      <c r="E20" s="111"/>
      <c r="F20" s="83"/>
      <c r="G20" s="27" t="s">
        <v>74</v>
      </c>
      <c r="H20" s="28">
        <v>0.8945023148148148</v>
      </c>
      <c r="I20" s="29">
        <v>0.905787037037037</v>
      </c>
      <c r="J20" s="30">
        <v>68.2</v>
      </c>
      <c r="K20" s="31">
        <v>72.8</v>
      </c>
      <c r="L20" s="31">
        <v>65.1</v>
      </c>
      <c r="M20" s="31">
        <v>65.7</v>
      </c>
      <c r="N20" s="32">
        <v>66.1</v>
      </c>
      <c r="O20" s="33">
        <f t="shared" si="0"/>
        <v>68.65537854403283</v>
      </c>
      <c r="P20" s="30"/>
      <c r="Q20" s="32"/>
      <c r="R20" s="40" t="s">
        <v>65</v>
      </c>
      <c r="S20" s="41"/>
      <c r="T20" s="42"/>
    </row>
    <row r="21" spans="1:20" ht="15">
      <c r="A21" s="85" t="s">
        <v>14</v>
      </c>
      <c r="B21" s="86">
        <v>7.06375601954</v>
      </c>
      <c r="C21" s="86">
        <v>-73.1695622205734</v>
      </c>
      <c r="D21" s="110" t="s">
        <v>5</v>
      </c>
      <c r="E21" s="111"/>
      <c r="F21" s="83"/>
      <c r="G21" s="14" t="s">
        <v>73</v>
      </c>
      <c r="H21" s="19">
        <v>0.4375</v>
      </c>
      <c r="I21" s="21">
        <v>0.4484143518518518</v>
      </c>
      <c r="J21" s="10">
        <v>74</v>
      </c>
      <c r="K21" s="11">
        <v>76.9</v>
      </c>
      <c r="L21" s="11">
        <v>74.8</v>
      </c>
      <c r="M21" s="11">
        <v>76</v>
      </c>
      <c r="N21" s="23">
        <v>74.4</v>
      </c>
      <c r="O21" s="26">
        <f t="shared" si="0"/>
        <v>75.35671950224602</v>
      </c>
      <c r="P21" s="10">
        <v>33</v>
      </c>
      <c r="Q21" s="23">
        <v>1.3</v>
      </c>
      <c r="R21" s="43" t="s">
        <v>58</v>
      </c>
      <c r="S21" s="44"/>
      <c r="T21" s="45"/>
    </row>
    <row r="22" spans="1:20" ht="15.75" thickBot="1">
      <c r="A22" s="85"/>
      <c r="B22" s="98"/>
      <c r="C22" s="98"/>
      <c r="D22" s="110"/>
      <c r="E22" s="111"/>
      <c r="F22" s="83"/>
      <c r="G22" s="27" t="s">
        <v>74</v>
      </c>
      <c r="H22" s="28">
        <v>0.9461342592592592</v>
      </c>
      <c r="I22" s="29">
        <v>0.9595949074074074</v>
      </c>
      <c r="J22" s="30">
        <v>72.1</v>
      </c>
      <c r="K22" s="31">
        <v>78.1</v>
      </c>
      <c r="L22" s="31">
        <v>69.3</v>
      </c>
      <c r="M22" s="31">
        <v>70.8</v>
      </c>
      <c r="N22" s="32">
        <v>72.1</v>
      </c>
      <c r="O22" s="33">
        <f t="shared" si="0"/>
        <v>73.71199607524167</v>
      </c>
      <c r="P22" s="30"/>
      <c r="Q22" s="32"/>
      <c r="R22" s="40"/>
      <c r="S22" s="41"/>
      <c r="T22" s="42"/>
    </row>
    <row r="23" spans="1:20" ht="15">
      <c r="A23" s="85" t="s">
        <v>16</v>
      </c>
      <c r="B23" s="86">
        <v>7.065676</v>
      </c>
      <c r="C23" s="86">
        <v>-73.168973</v>
      </c>
      <c r="D23" s="110" t="s">
        <v>15</v>
      </c>
      <c r="E23" s="111"/>
      <c r="F23" s="83"/>
      <c r="G23" s="14" t="s">
        <v>73</v>
      </c>
      <c r="H23" s="19" t="s">
        <v>71</v>
      </c>
      <c r="I23" s="21">
        <v>0.42739583333333336</v>
      </c>
      <c r="J23" s="10">
        <v>68.1</v>
      </c>
      <c r="K23" s="11">
        <v>64.2</v>
      </c>
      <c r="L23" s="11">
        <v>64.9</v>
      </c>
      <c r="M23" s="11">
        <v>67.1</v>
      </c>
      <c r="N23" s="23">
        <v>67.2</v>
      </c>
      <c r="O23" s="26">
        <f t="shared" si="0"/>
        <v>66.54249608082512</v>
      </c>
      <c r="P23" s="10">
        <v>33</v>
      </c>
      <c r="Q23" s="23">
        <v>1.3</v>
      </c>
      <c r="R23" s="47" t="s">
        <v>56</v>
      </c>
      <c r="S23" s="48"/>
      <c r="T23" s="49"/>
    </row>
    <row r="24" spans="1:20" ht="15.75" thickBot="1">
      <c r="A24" s="85"/>
      <c r="B24" s="87"/>
      <c r="C24" s="87"/>
      <c r="D24" s="114"/>
      <c r="E24" s="115"/>
      <c r="F24" s="84"/>
      <c r="G24" s="27" t="s">
        <v>74</v>
      </c>
      <c r="H24" s="28">
        <v>0.9192476851851853</v>
      </c>
      <c r="I24" s="29">
        <v>0.9313657407407407</v>
      </c>
      <c r="J24" s="30">
        <v>64.6</v>
      </c>
      <c r="K24" s="31">
        <v>65.5</v>
      </c>
      <c r="L24" s="31">
        <v>70.3</v>
      </c>
      <c r="M24" s="31">
        <v>69.6</v>
      </c>
      <c r="N24" s="32">
        <v>66.8</v>
      </c>
      <c r="O24" s="33">
        <f t="shared" si="0"/>
        <v>67.93144296476538</v>
      </c>
      <c r="P24" s="30"/>
      <c r="Q24" s="32"/>
      <c r="R24" s="40" t="s">
        <v>66</v>
      </c>
      <c r="S24" s="41"/>
      <c r="T24" s="42"/>
    </row>
    <row r="25" spans="1:20" ht="15">
      <c r="A25" s="92" t="s">
        <v>17</v>
      </c>
      <c r="B25" s="106">
        <v>7.06257799999999</v>
      </c>
      <c r="C25" s="106">
        <v>-73.0859318999999</v>
      </c>
      <c r="D25" s="117" t="s">
        <v>51</v>
      </c>
      <c r="E25" s="118"/>
      <c r="F25" s="94" t="s">
        <v>26</v>
      </c>
      <c r="G25" s="14" t="s">
        <v>73</v>
      </c>
      <c r="H25" s="19">
        <v>0.48347222222222225</v>
      </c>
      <c r="I25" s="21">
        <v>0.4941203703703703</v>
      </c>
      <c r="J25" s="10">
        <v>73.4</v>
      </c>
      <c r="K25" s="11">
        <v>69.2</v>
      </c>
      <c r="L25" s="11">
        <v>68.6</v>
      </c>
      <c r="M25" s="11">
        <v>71.1</v>
      </c>
      <c r="N25" s="23">
        <v>78.1</v>
      </c>
      <c r="O25" s="26">
        <f t="shared" si="0"/>
        <v>73.61302895634157</v>
      </c>
      <c r="P25" s="10">
        <v>31</v>
      </c>
      <c r="Q25" s="23">
        <v>1.2</v>
      </c>
      <c r="R25" s="43" t="s">
        <v>58</v>
      </c>
      <c r="S25" s="44"/>
      <c r="T25" s="45"/>
    </row>
    <row r="26" spans="1:20" ht="15.75" thickBot="1">
      <c r="A26" s="92"/>
      <c r="B26" s="107"/>
      <c r="C26" s="107"/>
      <c r="D26" s="119"/>
      <c r="E26" s="120"/>
      <c r="F26" s="95"/>
      <c r="G26" s="27" t="s">
        <v>74</v>
      </c>
      <c r="H26" s="28">
        <v>0.5200578703703703</v>
      </c>
      <c r="I26" s="29">
        <v>0.030844907407407404</v>
      </c>
      <c r="J26" s="30">
        <v>62.1</v>
      </c>
      <c r="K26" s="31">
        <v>61.2</v>
      </c>
      <c r="L26" s="31">
        <v>59.9</v>
      </c>
      <c r="M26" s="31">
        <v>60.2</v>
      </c>
      <c r="N26" s="32">
        <v>60.3</v>
      </c>
      <c r="O26" s="33">
        <f t="shared" si="0"/>
        <v>60.81775766655623</v>
      </c>
      <c r="P26" s="30">
        <v>24</v>
      </c>
      <c r="Q26" s="32">
        <v>1.4</v>
      </c>
      <c r="R26" s="40" t="s">
        <v>59</v>
      </c>
      <c r="S26" s="41"/>
      <c r="T26" s="42"/>
    </row>
    <row r="27" spans="1:20" ht="15">
      <c r="A27" s="92" t="s">
        <v>20</v>
      </c>
      <c r="B27" s="106">
        <v>7.07007</v>
      </c>
      <c r="C27" s="106">
        <v>-73.10461</v>
      </c>
      <c r="D27" s="108" t="s">
        <v>28</v>
      </c>
      <c r="E27" s="109"/>
      <c r="F27" s="95"/>
      <c r="G27" s="14" t="s">
        <v>73</v>
      </c>
      <c r="H27" s="19">
        <v>0.45796296296296296</v>
      </c>
      <c r="I27" s="21">
        <v>0.4692824074074074</v>
      </c>
      <c r="J27" s="10">
        <v>78.1</v>
      </c>
      <c r="K27" s="11">
        <v>75.4</v>
      </c>
      <c r="L27" s="11">
        <v>76.1</v>
      </c>
      <c r="M27" s="11">
        <v>76.2</v>
      </c>
      <c r="N27" s="23">
        <v>76.1</v>
      </c>
      <c r="O27" s="26">
        <f t="shared" si="0"/>
        <v>76.4816888298227</v>
      </c>
      <c r="P27" s="10">
        <v>28</v>
      </c>
      <c r="Q27" s="23">
        <v>1.2</v>
      </c>
      <c r="R27" s="43" t="s">
        <v>57</v>
      </c>
      <c r="S27" s="44"/>
      <c r="T27" s="45"/>
    </row>
    <row r="28" spans="1:20" ht="15.75" thickBot="1">
      <c r="A28" s="92"/>
      <c r="B28" s="107"/>
      <c r="C28" s="107"/>
      <c r="D28" s="108"/>
      <c r="E28" s="109"/>
      <c r="F28" s="95"/>
      <c r="G28" s="27" t="s">
        <v>74</v>
      </c>
      <c r="H28" s="28">
        <v>0.502800925925926</v>
      </c>
      <c r="I28" s="29">
        <v>0.5135879629629629</v>
      </c>
      <c r="J28" s="30">
        <v>79.2</v>
      </c>
      <c r="K28" s="31">
        <v>79.1</v>
      </c>
      <c r="L28" s="31">
        <v>79.1</v>
      </c>
      <c r="M28" s="31">
        <v>79.4</v>
      </c>
      <c r="N28" s="32">
        <v>80.2</v>
      </c>
      <c r="O28" s="33">
        <f t="shared" si="0"/>
        <v>79.4205936537693</v>
      </c>
      <c r="P28" s="30">
        <v>26</v>
      </c>
      <c r="Q28" s="32">
        <v>1.2</v>
      </c>
      <c r="R28" s="40" t="s">
        <v>63</v>
      </c>
      <c r="S28" s="41"/>
      <c r="T28" s="42"/>
    </row>
    <row r="29" spans="1:20" ht="15">
      <c r="A29" s="92" t="s">
        <v>18</v>
      </c>
      <c r="B29" s="106">
        <v>7.06998470857559</v>
      </c>
      <c r="C29" s="106">
        <v>-73.1070855259895</v>
      </c>
      <c r="D29" s="108" t="s">
        <v>19</v>
      </c>
      <c r="E29" s="109"/>
      <c r="F29" s="95"/>
      <c r="G29" s="14" t="s">
        <v>73</v>
      </c>
      <c r="H29" s="19">
        <v>0.46554398148148146</v>
      </c>
      <c r="I29" s="21">
        <v>0.47641203703703705</v>
      </c>
      <c r="J29" s="10">
        <v>75.5</v>
      </c>
      <c r="K29" s="11">
        <v>70.4</v>
      </c>
      <c r="L29" s="11">
        <v>69.7</v>
      </c>
      <c r="M29" s="11">
        <v>69.6</v>
      </c>
      <c r="N29" s="23">
        <v>69.1</v>
      </c>
      <c r="O29" s="26">
        <f t="shared" si="0"/>
        <v>71.6451391613808</v>
      </c>
      <c r="P29" s="10">
        <v>31</v>
      </c>
      <c r="Q29" s="23">
        <v>1.2</v>
      </c>
      <c r="R29" s="43" t="s">
        <v>59</v>
      </c>
      <c r="S29" s="44"/>
      <c r="T29" s="45"/>
    </row>
    <row r="30" spans="1:20" ht="15.75" thickBot="1">
      <c r="A30" s="93"/>
      <c r="B30" s="107"/>
      <c r="C30" s="107"/>
      <c r="D30" s="112"/>
      <c r="E30" s="113"/>
      <c r="F30" s="96"/>
      <c r="G30" s="27" t="s">
        <v>74</v>
      </c>
      <c r="H30" s="28">
        <v>0.034386574074074076</v>
      </c>
      <c r="I30" s="29">
        <v>0.047442129629629626</v>
      </c>
      <c r="J30" s="30">
        <v>65.1</v>
      </c>
      <c r="K30" s="31">
        <v>62.4</v>
      </c>
      <c r="L30" s="31">
        <v>62.2</v>
      </c>
      <c r="M30" s="31">
        <v>62.3</v>
      </c>
      <c r="N30" s="32">
        <v>63.2</v>
      </c>
      <c r="O30" s="33">
        <f t="shared" si="0"/>
        <v>63.18933727433473</v>
      </c>
      <c r="P30" s="30">
        <v>24</v>
      </c>
      <c r="Q30" s="32">
        <v>1.4</v>
      </c>
      <c r="R30" s="40" t="s">
        <v>64</v>
      </c>
      <c r="S30" s="41"/>
      <c r="T30" s="42"/>
    </row>
    <row r="31" spans="1:20" ht="15">
      <c r="A31" s="85" t="s">
        <v>21</v>
      </c>
      <c r="B31" s="86">
        <v>6.98557619938682</v>
      </c>
      <c r="C31" s="86">
        <v>-73.0506974458694</v>
      </c>
      <c r="D31" s="88" t="s">
        <v>54</v>
      </c>
      <c r="E31" s="89"/>
      <c r="F31" s="103" t="s">
        <v>27</v>
      </c>
      <c r="G31" s="14" t="s">
        <v>73</v>
      </c>
      <c r="H31" s="19">
        <v>0.6212962962962963</v>
      </c>
      <c r="I31" s="21">
        <v>0.632175925925926</v>
      </c>
      <c r="J31" s="10">
        <v>66.5</v>
      </c>
      <c r="K31" s="11">
        <v>67</v>
      </c>
      <c r="L31" s="11">
        <v>65.2</v>
      </c>
      <c r="M31" s="11">
        <v>68.5</v>
      </c>
      <c r="N31" s="23">
        <v>69.4</v>
      </c>
      <c r="O31" s="26">
        <f t="shared" si="0"/>
        <v>67.57078744563711</v>
      </c>
      <c r="P31" s="10">
        <v>28</v>
      </c>
      <c r="Q31" s="23">
        <v>1.4</v>
      </c>
      <c r="R31" s="43" t="s">
        <v>59</v>
      </c>
      <c r="S31" s="44"/>
      <c r="T31" s="45"/>
    </row>
    <row r="32" spans="1:20" ht="15.75" thickBot="1">
      <c r="A32" s="85"/>
      <c r="B32" s="87"/>
      <c r="C32" s="87"/>
      <c r="D32" s="90"/>
      <c r="E32" s="91"/>
      <c r="F32" s="104"/>
      <c r="G32" s="27" t="s">
        <v>74</v>
      </c>
      <c r="H32" s="28">
        <v>0.01664351851851852</v>
      </c>
      <c r="I32" s="29">
        <v>0.027557870370370368</v>
      </c>
      <c r="J32" s="30">
        <v>62.2</v>
      </c>
      <c r="K32" s="31">
        <v>60</v>
      </c>
      <c r="L32" s="31">
        <v>60.7</v>
      </c>
      <c r="M32" s="31">
        <v>60.1</v>
      </c>
      <c r="N32" s="32">
        <v>66.5</v>
      </c>
      <c r="O32" s="33">
        <f t="shared" si="0"/>
        <v>62.70660829487553</v>
      </c>
      <c r="P32" s="30"/>
      <c r="Q32" s="32"/>
      <c r="R32" s="40"/>
      <c r="S32" s="41"/>
      <c r="T32" s="42"/>
    </row>
    <row r="33" spans="1:20" ht="15">
      <c r="A33" s="85" t="s">
        <v>31</v>
      </c>
      <c r="B33" s="86">
        <v>6.999938</v>
      </c>
      <c r="C33" s="86">
        <v>-73.053539</v>
      </c>
      <c r="D33" s="99" t="s">
        <v>6</v>
      </c>
      <c r="E33" s="100"/>
      <c r="F33" s="104"/>
      <c r="G33" s="14" t="s">
        <v>73</v>
      </c>
      <c r="H33" s="19">
        <v>0.5855787037037037</v>
      </c>
      <c r="I33" s="21">
        <v>0.596550925925926</v>
      </c>
      <c r="J33" s="10">
        <v>72</v>
      </c>
      <c r="K33" s="11">
        <v>75.2</v>
      </c>
      <c r="L33" s="11">
        <v>72.1</v>
      </c>
      <c r="M33" s="11">
        <v>72.6</v>
      </c>
      <c r="N33" s="23">
        <v>73.8</v>
      </c>
      <c r="O33" s="26">
        <f t="shared" si="0"/>
        <v>73.31894677129614</v>
      </c>
      <c r="P33" s="10">
        <v>28</v>
      </c>
      <c r="Q33" s="23">
        <v>1.4</v>
      </c>
      <c r="R33" s="43" t="s">
        <v>57</v>
      </c>
      <c r="S33" s="44"/>
      <c r="T33" s="45"/>
    </row>
    <row r="34" spans="1:20" ht="15.75" thickBot="1">
      <c r="A34" s="85"/>
      <c r="B34" s="87"/>
      <c r="C34" s="87"/>
      <c r="D34" s="99"/>
      <c r="E34" s="100"/>
      <c r="F34" s="104"/>
      <c r="G34" s="27" t="s">
        <v>74</v>
      </c>
      <c r="H34" s="28">
        <v>0.9759143518518519</v>
      </c>
      <c r="I34" s="29">
        <v>0.9866666666666667</v>
      </c>
      <c r="J34" s="30">
        <v>77.8</v>
      </c>
      <c r="K34" s="31">
        <v>78.1</v>
      </c>
      <c r="L34" s="31">
        <v>79.1</v>
      </c>
      <c r="M34" s="31">
        <v>78.2</v>
      </c>
      <c r="N34" s="32">
        <v>77.1</v>
      </c>
      <c r="O34" s="33">
        <f t="shared" si="0"/>
        <v>78.10850465532735</v>
      </c>
      <c r="P34" s="30"/>
      <c r="Q34" s="32"/>
      <c r="R34" s="40" t="s">
        <v>67</v>
      </c>
      <c r="S34" s="41"/>
      <c r="T34" s="42"/>
    </row>
    <row r="35" spans="1:20" ht="15">
      <c r="A35" s="85" t="s">
        <v>32</v>
      </c>
      <c r="B35" s="86">
        <v>6.992559</v>
      </c>
      <c r="C35" s="86">
        <v>-73.046955</v>
      </c>
      <c r="D35" s="99" t="s">
        <v>52</v>
      </c>
      <c r="E35" s="100"/>
      <c r="F35" s="104"/>
      <c r="G35" s="14" t="s">
        <v>73</v>
      </c>
      <c r="H35" s="19">
        <v>0.601875</v>
      </c>
      <c r="I35" s="21">
        <v>0.6125231481481481</v>
      </c>
      <c r="J35" s="10">
        <v>72.6</v>
      </c>
      <c r="K35" s="11">
        <v>72.7</v>
      </c>
      <c r="L35" s="11">
        <v>72.6</v>
      </c>
      <c r="M35" s="11">
        <v>72.6</v>
      </c>
      <c r="N35" s="23">
        <v>71.6</v>
      </c>
      <c r="O35" s="26">
        <f t="shared" si="0"/>
        <v>72.43862647389383</v>
      </c>
      <c r="P35" s="10">
        <v>28</v>
      </c>
      <c r="Q35" s="23">
        <v>1.4</v>
      </c>
      <c r="R35" s="43" t="s">
        <v>57</v>
      </c>
      <c r="S35" s="44"/>
      <c r="T35" s="45"/>
    </row>
    <row r="36" spans="1:20" ht="15.75" thickBot="1">
      <c r="A36" s="97"/>
      <c r="B36" s="98"/>
      <c r="C36" s="98"/>
      <c r="D36" s="101"/>
      <c r="E36" s="102"/>
      <c r="F36" s="105"/>
      <c r="G36" s="27" t="s">
        <v>74</v>
      </c>
      <c r="H36" s="34">
        <v>0.9957291666666667</v>
      </c>
      <c r="I36" s="35">
        <v>0.006944444444444444</v>
      </c>
      <c r="J36" s="36">
        <v>71.96</v>
      </c>
      <c r="K36" s="37">
        <v>70.86</v>
      </c>
      <c r="L36" s="37">
        <v>71.28</v>
      </c>
      <c r="M36" s="37">
        <v>71.98</v>
      </c>
      <c r="N36" s="38">
        <v>71.89</v>
      </c>
      <c r="O36" s="39">
        <f t="shared" si="0"/>
        <v>71.61666399200533</v>
      </c>
      <c r="P36" s="36"/>
      <c r="Q36" s="38"/>
      <c r="R36" s="79" t="s">
        <v>68</v>
      </c>
      <c r="S36" s="80"/>
      <c r="T36" s="81"/>
    </row>
  </sheetData>
  <sheetProtection/>
  <mergeCells count="99">
    <mergeCell ref="A1:T1"/>
    <mergeCell ref="A2:T2"/>
    <mergeCell ref="A3:T3"/>
    <mergeCell ref="A4:T4"/>
    <mergeCell ref="A5:T5"/>
    <mergeCell ref="A6:T6"/>
    <mergeCell ref="A9:A10"/>
    <mergeCell ref="B9:C9"/>
    <mergeCell ref="D9:E10"/>
    <mergeCell ref="F9:F10"/>
    <mergeCell ref="G9:G10"/>
    <mergeCell ref="H9:I9"/>
    <mergeCell ref="J9:N9"/>
    <mergeCell ref="O9:O10"/>
    <mergeCell ref="P9:P10"/>
    <mergeCell ref="Q9:Q10"/>
    <mergeCell ref="R9:T10"/>
    <mergeCell ref="A11:A12"/>
    <mergeCell ref="B11:B12"/>
    <mergeCell ref="C11:C12"/>
    <mergeCell ref="D11:E12"/>
    <mergeCell ref="F11:F18"/>
    <mergeCell ref="R11:T11"/>
    <mergeCell ref="R12:T12"/>
    <mergeCell ref="A13:A14"/>
    <mergeCell ref="B13:B14"/>
    <mergeCell ref="C13:C14"/>
    <mergeCell ref="D13:E14"/>
    <mergeCell ref="R13:T13"/>
    <mergeCell ref="R14:T14"/>
    <mergeCell ref="A15:A16"/>
    <mergeCell ref="B15:B16"/>
    <mergeCell ref="C15:C16"/>
    <mergeCell ref="D15:E16"/>
    <mergeCell ref="R15:T15"/>
    <mergeCell ref="R16:T16"/>
    <mergeCell ref="A17:A18"/>
    <mergeCell ref="B17:B18"/>
    <mergeCell ref="C17:C18"/>
    <mergeCell ref="D17:E18"/>
    <mergeCell ref="R17:T17"/>
    <mergeCell ref="R18:T18"/>
    <mergeCell ref="A19:A20"/>
    <mergeCell ref="B19:B20"/>
    <mergeCell ref="C19:C20"/>
    <mergeCell ref="D19:E20"/>
    <mergeCell ref="F19:F24"/>
    <mergeCell ref="R19:T19"/>
    <mergeCell ref="R20:T20"/>
    <mergeCell ref="A21:A22"/>
    <mergeCell ref="B21:B22"/>
    <mergeCell ref="C21:C22"/>
    <mergeCell ref="D21:E22"/>
    <mergeCell ref="R21:T21"/>
    <mergeCell ref="R22:T22"/>
    <mergeCell ref="A23:A24"/>
    <mergeCell ref="B23:B24"/>
    <mergeCell ref="C23:C24"/>
    <mergeCell ref="D23:E24"/>
    <mergeCell ref="R23:T23"/>
    <mergeCell ref="R24:T24"/>
    <mergeCell ref="A25:A26"/>
    <mergeCell ref="B25:B26"/>
    <mergeCell ref="C25:C26"/>
    <mergeCell ref="D25:E26"/>
    <mergeCell ref="F25:F30"/>
    <mergeCell ref="R25:T25"/>
    <mergeCell ref="R26:T26"/>
    <mergeCell ref="A27:A28"/>
    <mergeCell ref="B27:B28"/>
    <mergeCell ref="C27:C28"/>
    <mergeCell ref="D27:E28"/>
    <mergeCell ref="R27:T27"/>
    <mergeCell ref="R28:T28"/>
    <mergeCell ref="A29:A30"/>
    <mergeCell ref="B29:B30"/>
    <mergeCell ref="C29:C30"/>
    <mergeCell ref="D29:E30"/>
    <mergeCell ref="R29:T29"/>
    <mergeCell ref="R30:T30"/>
    <mergeCell ref="A31:A32"/>
    <mergeCell ref="B31:B32"/>
    <mergeCell ref="C31:C32"/>
    <mergeCell ref="D31:E32"/>
    <mergeCell ref="F31:F36"/>
    <mergeCell ref="R31:T31"/>
    <mergeCell ref="R32:T32"/>
    <mergeCell ref="A33:A34"/>
    <mergeCell ref="B33:B34"/>
    <mergeCell ref="C33:C34"/>
    <mergeCell ref="D33:E34"/>
    <mergeCell ref="R33:T33"/>
    <mergeCell ref="R34:T34"/>
    <mergeCell ref="A35:A36"/>
    <mergeCell ref="B35:B36"/>
    <mergeCell ref="C35:C36"/>
    <mergeCell ref="D35:E36"/>
    <mergeCell ref="R35:T35"/>
    <mergeCell ref="R36:T3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GRUPOAIRES</cp:lastModifiedBy>
  <cp:lastPrinted>2017-03-24T20:25:51Z</cp:lastPrinted>
  <dcterms:created xsi:type="dcterms:W3CDTF">2011-09-06T00:52:21Z</dcterms:created>
  <dcterms:modified xsi:type="dcterms:W3CDTF">2019-05-20T15:25:40Z</dcterms:modified>
  <cp:category/>
  <cp:version/>
  <cp:contentType/>
  <cp:contentStatus/>
</cp:coreProperties>
</file>